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7280" windowHeight="1312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<sst xmlns="http://schemas.openxmlformats.org/spreadsheetml/2006/main" count="45" uniqueCount="40">
  <si>
    <t>Annual Operational and Financial Information</t>
  </si>
  <si>
    <t>millions of Russian roubles except per share amounts and ratios</t>
  </si>
  <si>
    <t>Year ended 31 December</t>
  </si>
  <si>
    <r>
      <t>Financial results</t>
    </r>
    <r>
      <rPr>
        <b/>
        <i/>
        <sz val="10"/>
        <color indexed="8"/>
        <rFont val="Arial"/>
        <family val="2"/>
      </rPr>
      <t xml:space="preserve"> </t>
    </r>
  </si>
  <si>
    <t>Operating expenses</t>
  </si>
  <si>
    <t>Earnings per share (EPS), Russian roubles</t>
  </si>
  <si>
    <t>Operating results</t>
  </si>
  <si>
    <t>Natural gas sales volumes by consolidated subsidiaries,  bcm</t>
  </si>
  <si>
    <t>Hydrocarbon liquids sales volumes by consolidated subsidiaries, mt</t>
  </si>
  <si>
    <t>Natural gas reserves (SEC), bcm</t>
  </si>
  <si>
    <t>Liquids reserves (SEC), mmt</t>
  </si>
  <si>
    <t> 55</t>
  </si>
  <si>
    <t>49 </t>
  </si>
  <si>
    <r>
      <t xml:space="preserve">Average natural gas prices </t>
    </r>
    <r>
      <rPr>
        <vertAlign val="superscript"/>
        <sz val="10"/>
        <color indexed="8"/>
        <rFont val="Arial"/>
        <family val="2"/>
      </rPr>
      <t>(1)</t>
    </r>
    <r>
      <rPr>
        <sz val="10"/>
        <color indexed="8"/>
        <rFont val="Arial"/>
        <family val="2"/>
      </rPr>
      <t>, RR per mcm</t>
    </r>
  </si>
  <si>
    <r>
      <t xml:space="preserve">Average liquids prices </t>
    </r>
    <r>
      <rPr>
        <vertAlign val="superscript"/>
        <sz val="10"/>
        <color indexed="8"/>
        <rFont val="Arial"/>
        <family val="2"/>
      </rPr>
      <t>(1)</t>
    </r>
    <r>
      <rPr>
        <sz val="10"/>
        <color indexed="8"/>
        <rFont val="Arial"/>
        <family val="2"/>
      </rPr>
      <t>, RR per ton</t>
    </r>
  </si>
  <si>
    <t>Total capital expenditures</t>
  </si>
  <si>
    <t>Equity and liquidity</t>
  </si>
  <si>
    <t>Net cash provided by operating activities</t>
  </si>
  <si>
    <t>(1) Net of VAT, excise tax and export duties.</t>
  </si>
  <si>
    <t>Other operating income (loss) and net gain (loss) on disposal</t>
  </si>
  <si>
    <r>
      <t>Total revenues</t>
    </r>
    <r>
      <rPr>
        <vertAlign val="superscript"/>
        <sz val="10"/>
        <color indexed="8"/>
        <rFont val="Arial"/>
        <family val="2"/>
      </rPr>
      <t>(1)</t>
    </r>
  </si>
  <si>
    <t>Profit (loss)</t>
  </si>
  <si>
    <t>Total debt to total equity</t>
  </si>
  <si>
    <t xml:space="preserve">Incl. stable gas condensate sales volumes, mt </t>
  </si>
  <si>
    <t xml:space="preserve">Incl. LPG sales volumes, mt </t>
  </si>
  <si>
    <t xml:space="preserve">Incl. crude oil sales volumes, mt </t>
  </si>
  <si>
    <t>Incl. other  refinery products, mt</t>
  </si>
  <si>
    <t>-</t>
  </si>
  <si>
    <t xml:space="preserve">Incl. Ust-Luga products, mt </t>
  </si>
  <si>
    <r>
      <t>EBITDA of subsidiaries</t>
    </r>
    <r>
      <rPr>
        <vertAlign val="superscript"/>
        <sz val="10"/>
        <color indexed="8"/>
        <rFont val="Arial"/>
        <family val="2"/>
      </rPr>
      <t>(2)</t>
    </r>
  </si>
  <si>
    <r>
      <t xml:space="preserve">Normalized EBITDA of subsidiaries </t>
    </r>
    <r>
      <rPr>
        <vertAlign val="superscript"/>
        <sz val="10"/>
        <color indexed="8"/>
        <rFont val="Arial"/>
        <family val="2"/>
      </rPr>
      <t>(3)</t>
    </r>
  </si>
  <si>
    <t>(2) EBITDA represents profit (loss) attributable to shareholders of OAO NOVATEK adjusted for the add-back of net impairment expenses (reversals), income tax expense and finance income (expense) from the Consolidated Statement of Income, income (loss) from changes in fair value of derivative financial instruments from the “Financial instruments and financial risk factors” in the notes to the consolidated financial statements and depreciation, depletion and amortization from the Consolidated Statement of Cash Flows.</t>
  </si>
  <si>
    <t>(3) Normalized EBITDA excludes net gain on disposal of interest in subsidiaries.</t>
  </si>
  <si>
    <t>(4) Normalized Earnings per share represents Earnings per share adjusted for net gain on disposal of interest in subsidiaries.</t>
  </si>
  <si>
    <t>(6) Net debt calculated as total debt less cash and cash equivalents.</t>
  </si>
  <si>
    <r>
      <t xml:space="preserve">Normalized Earnings per share </t>
    </r>
    <r>
      <rPr>
        <vertAlign val="superscript"/>
        <sz val="10"/>
        <color indexed="8"/>
        <rFont val="Arial"/>
        <family val="2"/>
      </rPr>
      <t>(4)</t>
    </r>
  </si>
  <si>
    <r>
      <t>Total hydrocarbons production</t>
    </r>
    <r>
      <rPr>
        <sz val="10"/>
        <color indexed="8"/>
        <rFont val="Arial"/>
        <family val="2"/>
      </rPr>
      <t>, mmboe</t>
    </r>
  </si>
  <si>
    <r>
      <t>Total proved reserves (SEC)</t>
    </r>
    <r>
      <rPr>
        <vertAlign val="superscript"/>
        <sz val="10"/>
        <color indexed="8"/>
        <rFont val="Arial"/>
        <family val="2"/>
      </rPr>
      <t>(5)</t>
    </r>
    <r>
      <rPr>
        <sz val="10"/>
        <color indexed="8"/>
        <rFont val="Arial"/>
        <family val="2"/>
      </rPr>
      <t>, mmboe</t>
    </r>
  </si>
  <si>
    <r>
      <t xml:space="preserve">Net debt </t>
    </r>
    <r>
      <rPr>
        <vertAlign val="superscript"/>
        <sz val="10"/>
        <color indexed="8"/>
        <rFont val="Arial"/>
        <family val="2"/>
      </rPr>
      <t>(6)</t>
    </r>
  </si>
  <si>
    <t>(5) Since 2015 the Yarudeyskoye field reserves are reflected on a 100% basis compared to the 51% share used earlier.</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</si>
</sst>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_-* #,##0.000_р_._-;\-* #,##0.000_р_._-;_-* &quot;-&quot;??_р_._-;_-@_-"/>
    <numFmt numFmtId="185" formatCode="_-* #,##0.0_р_._-;\-* #,##0.0_р_._-;_-* &quot;-&quot;??_р_._-;_-@_-"/>
    <numFmt numFmtId="186" formatCode="_-* #,##0_р_._-;\-* #,##0_р_._-;_-* &quot;-&quot;??_р_._-;_-@_-"/>
    <numFmt numFmtId="187" formatCode="_-* #,##0.0000_р_._-;\-* #,##0.0000_р_._-;_-* &quot;-&quot;??_р_._-;_-@_-"/>
    <numFmt numFmtId="188" formatCode="_-* #,##0.00000_р_._-;\-* #,##0.00000_р_._-;_-* &quot;-&quot;??_р_._-;_-@_-"/>
    <numFmt numFmtId="189" formatCode="[$-FC19]d\ mmmm\ yyyy\ &quot;г.&quot;"/>
    <numFmt numFmtId="190" formatCode="###,000_);[Red]\([$€]\ ###,000\)"/>
    <numFmt numFmtId="191" formatCode="0.000"/>
    <numFmt numFmtId="192" formatCode="_(* #,##0_);_(* \(#,##0\);_(* &quot;-&quot;??_);_(@_)"/>
    <numFmt numFmtId="193" formatCode="_-* #,##0;\(#,##0\);_-* &quot;-&quot;??;_-@"/>
    <numFmt numFmtId="194" formatCode="_-* #,##0.000;\(#,##0.000\);_-* &quot;-&quot;??;_-@"/>
    <numFmt numFmtId="195" formatCode="0.0%"/>
    <numFmt numFmtId="196" formatCode="_-* #,##0.0_-;\-* #,##0.0_-;_-* &quot;-&quot;??_-;_-@_-"/>
    <numFmt numFmtId="197" formatCode="_-* #,##0_-;\-* #,##0_-;_-* &quot;-&quot;??_-;_-@_-"/>
    <numFmt numFmtId="198" formatCode="#,##0.0"/>
    <numFmt numFmtId="199" formatCode="#,##0.000"/>
    <numFmt numFmtId="200" formatCode="0.0"/>
    <numFmt numFmtId="201" formatCode="0.000%"/>
    <numFmt numFmtId="202" formatCode="_(* #,##0.000_);_(* \(#,##0.000\);_(* &quot;-&quot;??_);_(@_)"/>
    <numFmt numFmtId="203" formatCode="_-* #,##0.00[$€-1]_-;\-* #,##0.00[$€-1]_-;_-* &quot;-&quot;??[$€-1]_-"/>
    <numFmt numFmtId="204" formatCode="_-&quot;Ј&quot;* #,##0_-;\-&quot;Ј&quot;* #,##0_-;_-&quot;Ј&quot;* &quot;-&quot;_-;_-@_-"/>
    <numFmt numFmtId="205" formatCode="_-&quot;Ј&quot;* #,##0.00_-;\-&quot;Ј&quot;* #,##0.00_-;_-&quot;Ј&quot;* &quot;-&quot;??_-;_-@_-"/>
    <numFmt numFmtId="206" formatCode="_-* #,##0\ _р_._-;\-* #,##0\ _р_._-;_-* &quot;-&quot;\ _р_._-;_-@_-"/>
    <numFmt numFmtId="207" formatCode="_-* #,##0.00\ _р_._-;\-* #,##0.00\ _р_._-;_-* &quot;-&quot;??\ _р_._-;_-@_-"/>
    <numFmt numFmtId="208" formatCode="_(* #,##0.0_);_(* \(#,##0.0\);_(* &quot;-&quot;??_);_(@_)"/>
    <numFmt numFmtId="209" formatCode="#,##0_);[Red]\(#,##0\);&quot;&quot;\-&quot;&quot;_)"/>
    <numFmt numFmtId="210" formatCode="0.000000"/>
    <numFmt numFmtId="211" formatCode="0.00000"/>
    <numFmt numFmtId="212" formatCode="0.0000"/>
  </numFmts>
  <fonts count="54">
    <font>
      <sz val="11"/>
      <color theme="1"/>
      <name val="Calibri"/>
      <family val="2"/>
    </font>
    <font>
      <sz val="11"/>
      <color indexed="8"/>
      <name val="Calibri"/>
      <family val="2"/>
    </font>
    <font>
      <b/>
      <i/>
      <sz val="10"/>
      <color indexed="8"/>
      <name val="Arial"/>
      <family val="2"/>
    </font>
    <font>
      <sz val="10"/>
      <color indexed="8"/>
      <name val="Arial"/>
      <family val="2"/>
    </font>
    <font>
      <vertAlign val="superscript"/>
      <sz val="10"/>
      <color indexed="8"/>
      <name val="Arial"/>
      <family val="2"/>
    </font>
    <font>
      <sz val="10"/>
      <name val="Arial Cyr"/>
      <family val="0"/>
    </font>
    <font>
      <sz val="16"/>
      <color indexed="62"/>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
      <sz val="10"/>
      <name val="Arial"/>
      <family val="2"/>
    </font>
    <font>
      <sz val="12"/>
      <name val="Helv"/>
      <family val="0"/>
    </font>
    <font>
      <b/>
      <sz val="14"/>
      <name val="Helv"/>
      <family val="0"/>
    </font>
    <font>
      <sz val="24"/>
      <color indexed="13"/>
      <name val="Helv"/>
      <family val="0"/>
    </font>
    <font>
      <i/>
      <sz val="10"/>
      <color indexed="8"/>
      <name val="Arial"/>
      <family val="2"/>
    </font>
    <font>
      <b/>
      <sz val="10"/>
      <color indexed="8"/>
      <name val="Arial"/>
      <family val="2"/>
    </font>
    <font>
      <sz val="10"/>
      <name val="MS Sans Serif"/>
      <family val="2"/>
    </font>
    <font>
      <u val="single"/>
      <sz val="11"/>
      <color indexed="12"/>
      <name val="Calibri"/>
      <family val="2"/>
    </font>
    <font>
      <u val="single"/>
      <sz val="11"/>
      <color indexed="2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b/>
      <sz val="10"/>
      <color rgb="FF000000"/>
      <name val="Arial"/>
      <family val="2"/>
    </font>
    <font>
      <i/>
      <sz val="10"/>
      <color theme="1"/>
      <name val="Arial"/>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3"/>
        <bgColor indexed="64"/>
      </patternFill>
    </fill>
    <fill>
      <patternFill patternType="solid">
        <fgColor indexed="58"/>
        <bgColor indexed="64"/>
      </patternFill>
    </fill>
    <fill>
      <patternFill patternType="solid">
        <fgColor indexed="1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style="medium">
        <color indexed="53"/>
      </top>
      <bottom style="medium">
        <color indexed="53"/>
      </bottom>
    </border>
    <border>
      <left>
        <color indexed="63"/>
      </left>
      <right>
        <color indexed="63"/>
      </right>
      <top>
        <color indexed="63"/>
      </top>
      <bottom style="medium">
        <color indexed="53"/>
      </bottom>
    </border>
  </borders>
  <cellStyleXfs count="28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7" fillId="25" borderId="0" applyNumberFormat="0" applyBorder="0" applyAlignment="0" applyProtection="0"/>
    <xf numFmtId="0" fontId="33" fillId="26" borderId="0" applyNumberFormat="0" applyBorder="0" applyAlignment="0" applyProtection="0"/>
    <xf numFmtId="0" fontId="7" fillId="17" borderId="0" applyNumberFormat="0" applyBorder="0" applyAlignment="0" applyProtection="0"/>
    <xf numFmtId="0" fontId="33" fillId="27" borderId="0" applyNumberFormat="0" applyBorder="0" applyAlignment="0" applyProtection="0"/>
    <xf numFmtId="0" fontId="7" fillId="19" borderId="0" applyNumberFormat="0" applyBorder="0" applyAlignment="0" applyProtection="0"/>
    <xf numFmtId="0" fontId="33" fillId="28" borderId="0" applyNumberFormat="0" applyBorder="0" applyAlignment="0" applyProtection="0"/>
    <xf numFmtId="0" fontId="7" fillId="29" borderId="0" applyNumberFormat="0" applyBorder="0" applyAlignment="0" applyProtection="0"/>
    <xf numFmtId="0" fontId="33" fillId="30" borderId="0" applyNumberFormat="0" applyBorder="0" applyAlignment="0" applyProtection="0"/>
    <xf numFmtId="0" fontId="7" fillId="31" borderId="0" applyNumberFormat="0" applyBorder="0" applyAlignment="0" applyProtection="0"/>
    <xf numFmtId="0" fontId="33" fillId="32" borderId="0" applyNumberFormat="0" applyBorder="0" applyAlignment="0" applyProtection="0"/>
    <xf numFmtId="0" fontId="7" fillId="33" borderId="0" applyNumberFormat="0" applyBorder="0" applyAlignment="0" applyProtection="0"/>
    <xf numFmtId="0" fontId="5" fillId="0" borderId="0">
      <alignment/>
      <protection/>
    </xf>
    <xf numFmtId="0" fontId="25" fillId="0" borderId="0">
      <alignment/>
      <protection/>
    </xf>
    <xf numFmtId="0" fontId="25" fillId="0" borderId="1">
      <alignment/>
      <protection/>
    </xf>
    <xf numFmtId="203" fontId="23" fillId="0" borderId="0" applyFont="0" applyFill="0" applyBorder="0" applyAlignment="0" applyProtection="0"/>
    <xf numFmtId="0" fontId="26" fillId="34" borderId="1">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0" fillId="0" borderId="0">
      <alignment/>
      <protection/>
    </xf>
    <xf numFmtId="0" fontId="25" fillId="0" borderId="0">
      <alignment/>
      <protection/>
    </xf>
    <xf numFmtId="0" fontId="24" fillId="35" borderId="0">
      <alignment/>
      <protection/>
    </xf>
    <xf numFmtId="0" fontId="25" fillId="0" borderId="1">
      <alignment/>
      <protection/>
    </xf>
    <xf numFmtId="0" fontId="27" fillId="36" borderId="0">
      <alignment/>
      <protection/>
    </xf>
    <xf numFmtId="0" fontId="26" fillId="0" borderId="2">
      <alignment/>
      <protection/>
    </xf>
    <xf numFmtId="0" fontId="26" fillId="0" borderId="1">
      <alignment/>
      <protection/>
    </xf>
    <xf numFmtId="204" fontId="24" fillId="0" borderId="0" applyFont="0" applyFill="0" applyBorder="0" applyAlignment="0" applyProtection="0"/>
    <xf numFmtId="205" fontId="24" fillId="0" borderId="0" applyFont="0" applyFill="0" applyBorder="0" applyAlignment="0" applyProtection="0"/>
    <xf numFmtId="0" fontId="33" fillId="37" borderId="0" applyNumberFormat="0" applyBorder="0" applyAlignment="0" applyProtection="0"/>
    <xf numFmtId="0" fontId="7" fillId="38" borderId="0" applyNumberFormat="0" applyBorder="0" applyAlignment="0" applyProtection="0"/>
    <xf numFmtId="0" fontId="33" fillId="39" borderId="0" applyNumberFormat="0" applyBorder="0" applyAlignment="0" applyProtection="0"/>
    <xf numFmtId="0" fontId="7" fillId="40" borderId="0" applyNumberFormat="0" applyBorder="0" applyAlignment="0" applyProtection="0"/>
    <xf numFmtId="0" fontId="33" fillId="41" borderId="0" applyNumberFormat="0" applyBorder="0" applyAlignment="0" applyProtection="0"/>
    <xf numFmtId="0" fontId="7" fillId="42" borderId="0" applyNumberFormat="0" applyBorder="0" applyAlignment="0" applyProtection="0"/>
    <xf numFmtId="0" fontId="33" fillId="43" borderId="0" applyNumberFormat="0" applyBorder="0" applyAlignment="0" applyProtection="0"/>
    <xf numFmtId="0" fontId="7" fillId="29" borderId="0" applyNumberFormat="0" applyBorder="0" applyAlignment="0" applyProtection="0"/>
    <xf numFmtId="0" fontId="33" fillId="44" borderId="0" applyNumberFormat="0" applyBorder="0" applyAlignment="0" applyProtection="0"/>
    <xf numFmtId="0" fontId="7" fillId="31" borderId="0" applyNumberFormat="0" applyBorder="0" applyAlignment="0" applyProtection="0"/>
    <xf numFmtId="0" fontId="33" fillId="45" borderId="0" applyNumberFormat="0" applyBorder="0" applyAlignment="0" applyProtection="0"/>
    <xf numFmtId="0" fontId="7" fillId="46" borderId="0" applyNumberFormat="0" applyBorder="0" applyAlignment="0" applyProtection="0"/>
    <xf numFmtId="0" fontId="34" fillId="47" borderId="3" applyNumberFormat="0" applyAlignment="0" applyProtection="0"/>
    <xf numFmtId="0" fontId="8" fillId="13" borderId="4" applyNumberFormat="0" applyAlignment="0" applyProtection="0"/>
    <xf numFmtId="0" fontId="35" fillId="48" borderId="5" applyNumberFormat="0" applyAlignment="0" applyProtection="0"/>
    <xf numFmtId="0" fontId="9" fillId="49" borderId="6" applyNumberFormat="0" applyAlignment="0" applyProtection="0"/>
    <xf numFmtId="0" fontId="36" fillId="48" borderId="3" applyNumberFormat="0" applyAlignment="0" applyProtection="0"/>
    <xf numFmtId="0" fontId="10" fillId="49" borderId="4" applyNumberFormat="0" applyAlignment="0" applyProtection="0"/>
    <xf numFmtId="0" fontId="3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7" applyNumberFormat="0" applyFill="0" applyAlignment="0" applyProtection="0"/>
    <xf numFmtId="0" fontId="11" fillId="0" borderId="8" applyNumberFormat="0" applyFill="0" applyAlignment="0" applyProtection="0"/>
    <xf numFmtId="0" fontId="39" fillId="0" borderId="9" applyNumberFormat="0" applyFill="0" applyAlignment="0" applyProtection="0"/>
    <xf numFmtId="0" fontId="12" fillId="0" borderId="10" applyNumberFormat="0" applyFill="0" applyAlignment="0" applyProtection="0"/>
    <xf numFmtId="0" fontId="40" fillId="0" borderId="11" applyNumberFormat="0" applyFill="0" applyAlignment="0" applyProtection="0"/>
    <xf numFmtId="0" fontId="13" fillId="0" borderId="12" applyNumberFormat="0" applyFill="0" applyAlignment="0" applyProtection="0"/>
    <xf numFmtId="0" fontId="40" fillId="0" borderId="0" applyNumberFormat="0" applyFill="0" applyBorder="0" applyAlignment="0" applyProtection="0"/>
    <xf numFmtId="0" fontId="13" fillId="0" borderId="0" applyNumberFormat="0" applyFill="0" applyBorder="0" applyAlignment="0" applyProtection="0"/>
    <xf numFmtId="0" fontId="41" fillId="0" borderId="13" applyNumberFormat="0" applyFill="0" applyAlignment="0" applyProtection="0"/>
    <xf numFmtId="0" fontId="14" fillId="0" borderId="14" applyNumberFormat="0" applyFill="0" applyAlignment="0" applyProtection="0"/>
    <xf numFmtId="0" fontId="42" fillId="50" borderId="15" applyNumberFormat="0" applyAlignment="0" applyProtection="0"/>
    <xf numFmtId="0" fontId="15" fillId="51" borderId="16" applyNumberFormat="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52" borderId="0" applyNumberFormat="0" applyBorder="0" applyAlignment="0" applyProtection="0"/>
    <xf numFmtId="0" fontId="17" fillId="53" borderId="0" applyNumberFormat="0" applyBorder="0" applyAlignment="0" applyProtection="0"/>
    <xf numFmtId="0" fontId="24" fillId="0" borderId="0">
      <alignment vertical="top"/>
      <protection/>
    </xf>
    <xf numFmtId="0" fontId="24" fillId="0" borderId="0">
      <alignment vertical="top"/>
      <protection/>
    </xf>
    <xf numFmtId="0" fontId="24" fillId="0" borderId="0">
      <alignment vertical="top"/>
      <protection/>
    </xf>
    <xf numFmtId="0" fontId="5" fillId="0" borderId="0">
      <alignment/>
      <protection/>
    </xf>
    <xf numFmtId="0" fontId="5"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5"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54" borderId="0" applyNumberFormat="0" applyBorder="0" applyAlignment="0" applyProtection="0"/>
    <xf numFmtId="0" fontId="18" fillId="5" borderId="0" applyNumberFormat="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1" fillId="55" borderId="17" applyNumberFormat="0" applyFont="0" applyAlignment="0" applyProtection="0"/>
    <xf numFmtId="0" fontId="5" fillId="56" borderId="18" applyNumberFormat="0" applyFont="0" applyAlignment="0" applyProtection="0"/>
    <xf numFmtId="0" fontId="1" fillId="55" borderId="17" applyNumberFormat="0" applyFont="0" applyAlignment="0" applyProtection="0"/>
    <xf numFmtId="0" fontId="1" fillId="55" borderId="17" applyNumberFormat="0" applyFont="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48" fillId="0" borderId="19" applyNumberFormat="0" applyFill="0" applyAlignment="0" applyProtection="0"/>
    <xf numFmtId="0" fontId="20" fillId="0" borderId="20" applyNumberFormat="0" applyFill="0" applyAlignment="0" applyProtection="0"/>
    <xf numFmtId="0" fontId="23" fillId="0" borderId="0">
      <alignment/>
      <protection/>
    </xf>
    <xf numFmtId="0" fontId="49" fillId="0" borderId="0" applyNumberFormat="0" applyFill="0" applyBorder="0" applyAlignment="0" applyProtection="0"/>
    <xf numFmtId="0" fontId="21" fillId="0" borderId="0" applyNumberFormat="0" applyFill="0" applyBorder="0" applyAlignment="0" applyProtection="0"/>
    <xf numFmtId="206" fontId="5" fillId="0" borderId="0" applyFont="0" applyFill="0" applyBorder="0" applyAlignment="0" applyProtection="0"/>
    <xf numFmtId="207" fontId="5"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5"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50" fillId="57" borderId="0" applyNumberFormat="0" applyBorder="0" applyAlignment="0" applyProtection="0"/>
    <xf numFmtId="0" fontId="22" fillId="7" borderId="0" applyNumberFormat="0" applyBorder="0" applyAlignment="0" applyProtection="0"/>
  </cellStyleXfs>
  <cellXfs count="43">
    <xf numFmtId="0" fontId="0" fillId="0" borderId="0" xfId="0" applyFont="1" applyAlignment="1">
      <alignment/>
    </xf>
    <xf numFmtId="0" fontId="28" fillId="0" borderId="0" xfId="0" applyFont="1" applyAlignment="1">
      <alignment/>
    </xf>
    <xf numFmtId="0" fontId="29" fillId="13" borderId="0" xfId="0" applyFont="1" applyFill="1" applyAlignment="1">
      <alignment vertical="top" wrapText="1"/>
    </xf>
    <xf numFmtId="0" fontId="29" fillId="13" borderId="0" xfId="0" applyFont="1" applyFill="1" applyAlignment="1">
      <alignment horizontal="right" vertical="top" wrapText="1"/>
    </xf>
    <xf numFmtId="0" fontId="3" fillId="13" borderId="0" xfId="0" applyFont="1" applyFill="1" applyAlignment="1">
      <alignment vertical="top" wrapText="1"/>
    </xf>
    <xf numFmtId="0" fontId="3" fillId="13" borderId="0" xfId="0" applyFont="1" applyFill="1" applyAlignment="1">
      <alignment horizontal="right" vertical="top" wrapText="1"/>
    </xf>
    <xf numFmtId="0" fontId="0" fillId="58" borderId="0" xfId="0" applyFill="1" applyAlignment="1">
      <alignment/>
    </xf>
    <xf numFmtId="0" fontId="3" fillId="58" borderId="0" xfId="0" applyFont="1" applyFill="1" applyAlignment="1">
      <alignment vertical="top" wrapText="1"/>
    </xf>
    <xf numFmtId="0" fontId="3" fillId="58" borderId="0" xfId="0" applyFont="1" applyFill="1" applyAlignment="1">
      <alignment horizontal="right" vertical="top" wrapText="1"/>
    </xf>
    <xf numFmtId="0" fontId="29" fillId="58" borderId="21" xfId="0" applyFont="1" applyFill="1" applyBorder="1" applyAlignment="1">
      <alignment vertical="top" wrapText="1"/>
    </xf>
    <xf numFmtId="0" fontId="29" fillId="58" borderId="21" xfId="0" applyFont="1" applyFill="1" applyBorder="1" applyAlignment="1">
      <alignment horizontal="right" vertical="top" wrapText="1"/>
    </xf>
    <xf numFmtId="171" fontId="3" fillId="58" borderId="0" xfId="2276" applyFont="1" applyFill="1" applyAlignment="1">
      <alignment horizontal="right" vertical="top" wrapText="1"/>
    </xf>
    <xf numFmtId="186" fontId="3" fillId="58" borderId="0" xfId="2276" applyNumberFormat="1" applyFont="1" applyFill="1" applyAlignment="1">
      <alignment horizontal="right" vertical="top" wrapText="1"/>
    </xf>
    <xf numFmtId="186" fontId="3" fillId="13" borderId="0" xfId="2276" applyNumberFormat="1" applyFont="1" applyFill="1" applyAlignment="1">
      <alignment horizontal="right" vertical="top" wrapText="1"/>
    </xf>
    <xf numFmtId="187" fontId="1" fillId="58" borderId="0" xfId="2276" applyNumberFormat="1" applyFont="1" applyFill="1" applyAlignment="1">
      <alignment/>
    </xf>
    <xf numFmtId="192" fontId="5" fillId="58" borderId="0" xfId="2756" applyNumberFormat="1" applyFont="1" applyFill="1" applyAlignment="1">
      <alignment/>
    </xf>
    <xf numFmtId="0" fontId="6" fillId="58" borderId="0" xfId="0" applyFont="1" applyFill="1" applyBorder="1" applyAlignment="1">
      <alignment/>
    </xf>
    <xf numFmtId="186" fontId="1" fillId="58" borderId="0" xfId="2276" applyNumberFormat="1" applyFont="1" applyFill="1" applyAlignment="1">
      <alignment/>
    </xf>
    <xf numFmtId="193" fontId="3" fillId="58" borderId="0" xfId="2276" applyNumberFormat="1" applyFont="1" applyFill="1" applyAlignment="1">
      <alignment horizontal="right" vertical="top" wrapText="1"/>
    </xf>
    <xf numFmtId="0" fontId="3" fillId="13" borderId="22" xfId="0" applyFont="1" applyFill="1" applyBorder="1" applyAlignment="1">
      <alignment vertical="top" wrapText="1"/>
    </xf>
    <xf numFmtId="0" fontId="29" fillId="58" borderId="0" xfId="0" applyFont="1" applyFill="1" applyAlignment="1">
      <alignment vertical="top" wrapText="1"/>
    </xf>
    <xf numFmtId="0" fontId="29" fillId="58" borderId="0" xfId="0" applyFont="1" applyFill="1" applyAlignment="1">
      <alignment horizontal="right" vertical="top" wrapText="1"/>
    </xf>
    <xf numFmtId="199" fontId="3" fillId="58" borderId="0" xfId="2276" applyNumberFormat="1" applyFont="1" applyFill="1" applyAlignment="1">
      <alignment horizontal="right" vertical="top" wrapText="1"/>
    </xf>
    <xf numFmtId="193" fontId="3" fillId="13" borderId="0" xfId="2276" applyNumberFormat="1" applyFont="1" applyFill="1" applyAlignment="1">
      <alignment horizontal="right" vertical="top" wrapText="1"/>
    </xf>
    <xf numFmtId="191" fontId="0" fillId="58" borderId="0" xfId="0" applyNumberFormat="1" applyFill="1" applyAlignment="1">
      <alignment/>
    </xf>
    <xf numFmtId="171" fontId="3" fillId="13" borderId="22" xfId="2276" applyFont="1" applyFill="1" applyBorder="1" applyAlignment="1">
      <alignment horizontal="right" vertical="top" wrapText="1"/>
    </xf>
    <xf numFmtId="0" fontId="3" fillId="58" borderId="0" xfId="0" applyFont="1" applyFill="1" applyAlignment="1">
      <alignment horizontal="left" vertical="top" wrapText="1" indent="2"/>
    </xf>
    <xf numFmtId="186" fontId="3" fillId="58" borderId="0" xfId="2760" applyNumberFormat="1" applyFont="1" applyFill="1" applyAlignment="1">
      <alignment horizontal="right" vertical="top" wrapText="1"/>
    </xf>
    <xf numFmtId="186" fontId="3" fillId="58" borderId="0" xfId="2759" applyNumberFormat="1" applyFont="1" applyFill="1" applyAlignment="1">
      <alignment horizontal="right" vertical="top" wrapText="1"/>
    </xf>
    <xf numFmtId="0" fontId="3" fillId="58" borderId="0" xfId="0" applyFont="1" applyFill="1" applyAlignment="1">
      <alignment vertical="top" wrapText="1"/>
    </xf>
    <xf numFmtId="0" fontId="28" fillId="59" borderId="0" xfId="0" applyFont="1" applyFill="1" applyAlignment="1">
      <alignment/>
    </xf>
    <xf numFmtId="3" fontId="51" fillId="59" borderId="0" xfId="0" applyNumberFormat="1" applyFont="1" applyFill="1" applyAlignment="1">
      <alignment vertical="top" wrapText="1"/>
    </xf>
    <xf numFmtId="186" fontId="51" fillId="59" borderId="0" xfId="2276" applyNumberFormat="1" applyFont="1" applyFill="1" applyAlignment="1">
      <alignment horizontal="right" vertical="top" wrapText="1"/>
    </xf>
    <xf numFmtId="0" fontId="51" fillId="59" borderId="0" xfId="0" applyFont="1" applyFill="1" applyAlignment="1">
      <alignment vertical="top" wrapText="1"/>
    </xf>
    <xf numFmtId="1" fontId="51" fillId="59" borderId="0" xfId="0" applyNumberFormat="1" applyFont="1" applyFill="1" applyAlignment="1">
      <alignment vertical="top" wrapText="1"/>
    </xf>
    <xf numFmtId="0" fontId="52" fillId="59" borderId="0" xfId="0" applyFont="1" applyFill="1" applyAlignment="1">
      <alignment vertical="top" wrapText="1"/>
    </xf>
    <xf numFmtId="193" fontId="3" fillId="59" borderId="0" xfId="2276" applyNumberFormat="1" applyFont="1" applyFill="1" applyAlignment="1">
      <alignment horizontal="right" vertical="top" wrapText="1"/>
    </xf>
    <xf numFmtId="3" fontId="3" fillId="13" borderId="0" xfId="2276" applyNumberFormat="1" applyFont="1" applyFill="1" applyAlignment="1">
      <alignment horizontal="right" vertical="top" wrapText="1"/>
    </xf>
    <xf numFmtId="3" fontId="52" fillId="59" borderId="0" xfId="0" applyNumberFormat="1" applyFont="1" applyFill="1" applyAlignment="1">
      <alignment vertical="top" wrapText="1"/>
    </xf>
    <xf numFmtId="0" fontId="3" fillId="13" borderId="0" xfId="0" applyFont="1" applyFill="1" applyAlignment="1">
      <alignment vertical="top" wrapText="1"/>
    </xf>
    <xf numFmtId="0" fontId="28" fillId="58" borderId="0" xfId="0" applyFont="1" applyFill="1" applyAlignment="1">
      <alignment wrapText="1"/>
    </xf>
    <xf numFmtId="0" fontId="28" fillId="58" borderId="0" xfId="0" applyFont="1" applyFill="1" applyAlignment="1">
      <alignment horizontal="left" vertical="center" wrapText="1"/>
    </xf>
    <xf numFmtId="0" fontId="53" fillId="58" borderId="0" xfId="0" applyFont="1" applyFill="1" applyAlignment="1">
      <alignment/>
    </xf>
  </cellXfs>
  <cellStyles count="2829">
    <cellStyle name="Normal" xfId="0"/>
    <cellStyle name="_ГРР" xfId="15"/>
    <cellStyle name="20% — акцент1" xfId="16"/>
    <cellStyle name="20% - Акцент1 2" xfId="17"/>
    <cellStyle name="20% — акцент2" xfId="18"/>
    <cellStyle name="20% - Акцент2 2" xfId="19"/>
    <cellStyle name="20% — акцент3" xfId="20"/>
    <cellStyle name="20% - Акцент3 2" xfId="21"/>
    <cellStyle name="20% — акцент4" xfId="22"/>
    <cellStyle name="20% - Акцент4 2" xfId="23"/>
    <cellStyle name="20% — акцент5" xfId="24"/>
    <cellStyle name="20% - Акцент5 2" xfId="25"/>
    <cellStyle name="20% — акцент6" xfId="26"/>
    <cellStyle name="20% - Акцент6 2" xfId="27"/>
    <cellStyle name="40% — акцент1" xfId="28"/>
    <cellStyle name="40% - Акцент1 2" xfId="29"/>
    <cellStyle name="40% — акцент2" xfId="30"/>
    <cellStyle name="40% - Акцент2 2" xfId="31"/>
    <cellStyle name="40% — акцент3" xfId="32"/>
    <cellStyle name="40% - Акцент3 2" xfId="33"/>
    <cellStyle name="40% — акцент4" xfId="34"/>
    <cellStyle name="40% - Акцент4 2" xfId="35"/>
    <cellStyle name="40% — акцент5" xfId="36"/>
    <cellStyle name="40% - Акцент5 2" xfId="37"/>
    <cellStyle name="40% — акцент6" xfId="38"/>
    <cellStyle name="40% - Акцент6 2" xfId="39"/>
    <cellStyle name="60% — акцент1" xfId="40"/>
    <cellStyle name="60% - Акцент1 2" xfId="41"/>
    <cellStyle name="60% — акцент2" xfId="42"/>
    <cellStyle name="60% - Акцент2 2" xfId="43"/>
    <cellStyle name="60% — акцент3" xfId="44"/>
    <cellStyle name="60% - Акцент3 2" xfId="45"/>
    <cellStyle name="60% — акцент4" xfId="46"/>
    <cellStyle name="60% - Акцент4 2" xfId="47"/>
    <cellStyle name="60% — акцент5" xfId="48"/>
    <cellStyle name="60% - Акцент5 2" xfId="49"/>
    <cellStyle name="60% — акцент6" xfId="50"/>
    <cellStyle name="60% - Акцент6 2" xfId="51"/>
    <cellStyle name="AFE" xfId="52"/>
    <cellStyle name="Custom - Style8" xfId="53"/>
    <cellStyle name="Data   - Style2" xfId="54"/>
    <cellStyle name="Euro" xfId="55"/>
    <cellStyle name="Labels - Style3" xfId="56"/>
    <cellStyle name="Normal - Style1" xfId="57"/>
    <cellStyle name="Normal - Style2" xfId="58"/>
    <cellStyle name="Normal - Style3" xfId="59"/>
    <cellStyle name="Normal - Style4" xfId="60"/>
    <cellStyle name="Normal - Style5" xfId="61"/>
    <cellStyle name="Normal - Style6" xfId="62"/>
    <cellStyle name="Normal - Style7" xfId="63"/>
    <cellStyle name="Normal - Style8" xfId="64"/>
    <cellStyle name="Normal_Projn to Econ" xfId="65"/>
    <cellStyle name="Reset  - Style7" xfId="66"/>
    <cellStyle name="Standard_Anpassen der Amortisation" xfId="67"/>
    <cellStyle name="Table  - Style6" xfId="68"/>
    <cellStyle name="Title  - Style1" xfId="69"/>
    <cellStyle name="TotCol - Style5" xfId="70"/>
    <cellStyle name="TotRow - Style4" xfId="71"/>
    <cellStyle name="Wдhrung [0]_Compiling Utility Macros" xfId="72"/>
    <cellStyle name="Wдhrung_Compiling Utility Macros" xfId="73"/>
    <cellStyle name="Акцент1" xfId="74"/>
    <cellStyle name="Акцент1 2" xfId="75"/>
    <cellStyle name="Акцент2" xfId="76"/>
    <cellStyle name="Акцент2 2" xfId="77"/>
    <cellStyle name="Акцент3" xfId="78"/>
    <cellStyle name="Акцент3 2" xfId="79"/>
    <cellStyle name="Акцент4" xfId="80"/>
    <cellStyle name="Акцент4 2" xfId="81"/>
    <cellStyle name="Акцент5" xfId="82"/>
    <cellStyle name="Акцент5 2" xfId="83"/>
    <cellStyle name="Акцент6" xfId="84"/>
    <cellStyle name="Акцент6 2" xfId="85"/>
    <cellStyle name="Ввод " xfId="86"/>
    <cellStyle name="Ввод  2" xfId="87"/>
    <cellStyle name="Вывод" xfId="88"/>
    <cellStyle name="Вывод 2" xfId="89"/>
    <cellStyle name="Вычисление" xfId="90"/>
    <cellStyle name="Вычисление 2" xfId="91"/>
    <cellStyle name="Hyperlink" xfId="92"/>
    <cellStyle name="Currency" xfId="93"/>
    <cellStyle name="Currency [0]" xfId="94"/>
    <cellStyle name="Заголовок 1" xfId="95"/>
    <cellStyle name="Заголовок 1 2" xfId="96"/>
    <cellStyle name="Заголовок 2" xfId="97"/>
    <cellStyle name="Заголовок 2 2" xfId="98"/>
    <cellStyle name="Заголовок 3" xfId="99"/>
    <cellStyle name="Заголовок 3 2" xfId="100"/>
    <cellStyle name="Заголовок 4" xfId="101"/>
    <cellStyle name="Заголовок 4 2" xfId="102"/>
    <cellStyle name="Итог" xfId="103"/>
    <cellStyle name="Итог 2" xfId="104"/>
    <cellStyle name="Контрольная ячейка" xfId="105"/>
    <cellStyle name="Контрольная ячейка 2" xfId="106"/>
    <cellStyle name="Название" xfId="107"/>
    <cellStyle name="Название 2" xfId="108"/>
    <cellStyle name="Нейтральный" xfId="109"/>
    <cellStyle name="Нейтральный 2" xfId="110"/>
    <cellStyle name="Обычный 10" xfId="111"/>
    <cellStyle name="Обычный 10 2" xfId="112"/>
    <cellStyle name="Обычный 10 3" xfId="113"/>
    <cellStyle name="Обычный 11" xfId="114"/>
    <cellStyle name="Обычный 2" xfId="115"/>
    <cellStyle name="Обычный 2 10" xfId="116"/>
    <cellStyle name="Обычный 2 11" xfId="117"/>
    <cellStyle name="Обычный 2 12" xfId="118"/>
    <cellStyle name="Обычный 2 13" xfId="119"/>
    <cellStyle name="Обычный 2 14" xfId="120"/>
    <cellStyle name="Обычный 2 15" xfId="121"/>
    <cellStyle name="Обычный 2 16" xfId="122"/>
    <cellStyle name="Обычный 2 17" xfId="123"/>
    <cellStyle name="Обычный 2 18" xfId="124"/>
    <cellStyle name="Обычный 2 19" xfId="125"/>
    <cellStyle name="Обычный 2 19 10" xfId="126"/>
    <cellStyle name="Обычный 2 19 10 10" xfId="127"/>
    <cellStyle name="Обычный 2 19 10 10 2" xfId="128"/>
    <cellStyle name="Обычный 2 19 10 10 3" xfId="129"/>
    <cellStyle name="Обычный 2 19 10 11" xfId="130"/>
    <cellStyle name="Обычный 2 19 10 11 2" xfId="131"/>
    <cellStyle name="Обычный 2 19 10 11 3" xfId="132"/>
    <cellStyle name="Обычный 2 19 10 2" xfId="133"/>
    <cellStyle name="Обычный 2 19 10 2 2" xfId="134"/>
    <cellStyle name="Обычный 2 19 10 2 2 2" xfId="135"/>
    <cellStyle name="Обычный 2 19 10 2 2 2 2" xfId="136"/>
    <cellStyle name="Обычный 2 19 10 2 2 2 3" xfId="137"/>
    <cellStyle name="Обычный 2 19 10 2 3" xfId="138"/>
    <cellStyle name="Обычный 2 19 10 3" xfId="139"/>
    <cellStyle name="Обычный 2 19 10 3 2" xfId="140"/>
    <cellStyle name="Обычный 2 19 10 3 3" xfId="141"/>
    <cellStyle name="Обычный 2 19 10 4" xfId="142"/>
    <cellStyle name="Обычный 2 19 10 4 2" xfId="143"/>
    <cellStyle name="Обычный 2 19 10 4 3" xfId="144"/>
    <cellStyle name="Обычный 2 19 10 5" xfId="145"/>
    <cellStyle name="Обычный 2 19 10 5 2" xfId="146"/>
    <cellStyle name="Обычный 2 19 10 5 3" xfId="147"/>
    <cellStyle name="Обычный 2 19 10 6" xfId="148"/>
    <cellStyle name="Обычный 2 19 10 6 2" xfId="149"/>
    <cellStyle name="Обычный 2 19 10 6 3" xfId="150"/>
    <cellStyle name="Обычный 2 19 10 7" xfId="151"/>
    <cellStyle name="Обычный 2 19 10 7 2" xfId="152"/>
    <cellStyle name="Обычный 2 19 10 7 3" xfId="153"/>
    <cellStyle name="Обычный 2 19 10 8" xfId="154"/>
    <cellStyle name="Обычный 2 19 10 8 2" xfId="155"/>
    <cellStyle name="Обычный 2 19 10 8 3" xfId="156"/>
    <cellStyle name="Обычный 2 19 10 9" xfId="157"/>
    <cellStyle name="Обычный 2 19 10 9 2" xfId="158"/>
    <cellStyle name="Обычный 2 19 10 9 3" xfId="159"/>
    <cellStyle name="Обычный 2 19 11" xfId="160"/>
    <cellStyle name="Обычный 2 19 11 2" xfId="161"/>
    <cellStyle name="Обычный 2 19 11 2 2" xfId="162"/>
    <cellStyle name="Обычный 2 19 11 2 3" xfId="163"/>
    <cellStyle name="Обычный 2 19 12" xfId="164"/>
    <cellStyle name="Обычный 2 19 13" xfId="165"/>
    <cellStyle name="Обычный 2 19 14" xfId="166"/>
    <cellStyle name="Обычный 2 19 15" xfId="167"/>
    <cellStyle name="Обычный 2 19 16" xfId="168"/>
    <cellStyle name="Обычный 2 19 17" xfId="169"/>
    <cellStyle name="Обычный 2 19 18" xfId="170"/>
    <cellStyle name="Обычный 2 19 19" xfId="171"/>
    <cellStyle name="Обычный 2 19 2" xfId="172"/>
    <cellStyle name="Обычный 2 19 20" xfId="173"/>
    <cellStyle name="Обычный 2 19 3" xfId="174"/>
    <cellStyle name="Обычный 2 19 4" xfId="175"/>
    <cellStyle name="Обычный 2 19 5" xfId="176"/>
    <cellStyle name="Обычный 2 19 6" xfId="177"/>
    <cellStyle name="Обычный 2 19 7" xfId="178"/>
    <cellStyle name="Обычный 2 19 8" xfId="179"/>
    <cellStyle name="Обычный 2 19 9" xfId="180"/>
    <cellStyle name="Обычный 2 2" xfId="181"/>
    <cellStyle name="Обычный 2 2 10" xfId="182"/>
    <cellStyle name="Обычный 2 2 11" xfId="183"/>
    <cellStyle name="Обычный 2 2 12" xfId="184"/>
    <cellStyle name="Обычный 2 2 13" xfId="185"/>
    <cellStyle name="Обычный 2 2 14" xfId="186"/>
    <cellStyle name="Обычный 2 2 15" xfId="187"/>
    <cellStyle name="Обычный 2 2 16" xfId="188"/>
    <cellStyle name="Обычный 2 2 17" xfId="189"/>
    <cellStyle name="Обычный 2 2 18" xfId="190"/>
    <cellStyle name="Обычный 2 2 19" xfId="191"/>
    <cellStyle name="Обычный 2 2 2" xfId="192"/>
    <cellStyle name="Обычный 2 2 20" xfId="193"/>
    <cellStyle name="Обычный 2 2 3" xfId="194"/>
    <cellStyle name="Обычный 2 2 4" xfId="195"/>
    <cellStyle name="Обычный 2 2 5" xfId="196"/>
    <cellStyle name="Обычный 2 2 6" xfId="197"/>
    <cellStyle name="Обычный 2 2 7" xfId="198"/>
    <cellStyle name="Обычный 2 2 8" xfId="199"/>
    <cellStyle name="Обычный 2 2 9" xfId="200"/>
    <cellStyle name="Обычный 2 20" xfId="201"/>
    <cellStyle name="Обычный 2 21" xfId="202"/>
    <cellStyle name="Обычный 2 22" xfId="203"/>
    <cellStyle name="Обычный 2 22 10" xfId="204"/>
    <cellStyle name="Обычный 2 22 11" xfId="205"/>
    <cellStyle name="Обычный 2 22 12" xfId="206"/>
    <cellStyle name="Обычный 2 22 2" xfId="207"/>
    <cellStyle name="Обычный 2 22 2 10" xfId="208"/>
    <cellStyle name="Обычный 2 22 2 10 2" xfId="209"/>
    <cellStyle name="Обычный 2 22 2 10 3" xfId="210"/>
    <cellStyle name="Обычный 2 22 2 11" xfId="211"/>
    <cellStyle name="Обычный 2 22 2 11 2" xfId="212"/>
    <cellStyle name="Обычный 2 22 2 11 3" xfId="213"/>
    <cellStyle name="Обычный 2 22 2 2" xfId="214"/>
    <cellStyle name="Обычный 2 22 2 2 2" xfId="215"/>
    <cellStyle name="Обычный 2 22 2 2 2 2" xfId="216"/>
    <cellStyle name="Обычный 2 22 2 2 2 2 2" xfId="217"/>
    <cellStyle name="Обычный 2 22 2 2 2 2 3" xfId="218"/>
    <cellStyle name="Обычный 2 22 2 2 3" xfId="219"/>
    <cellStyle name="Обычный 2 22 2 3" xfId="220"/>
    <cellStyle name="Обычный 2 22 2 3 2" xfId="221"/>
    <cellStyle name="Обычный 2 22 2 3 3" xfId="222"/>
    <cellStyle name="Обычный 2 22 2 4" xfId="223"/>
    <cellStyle name="Обычный 2 22 2 4 2" xfId="224"/>
    <cellStyle name="Обычный 2 22 2 4 3" xfId="225"/>
    <cellStyle name="Обычный 2 22 2 5" xfId="226"/>
    <cellStyle name="Обычный 2 22 2 5 2" xfId="227"/>
    <cellStyle name="Обычный 2 22 2 5 3" xfId="228"/>
    <cellStyle name="Обычный 2 22 2 6" xfId="229"/>
    <cellStyle name="Обычный 2 22 2 6 2" xfId="230"/>
    <cellStyle name="Обычный 2 22 2 6 3" xfId="231"/>
    <cellStyle name="Обычный 2 22 2 7" xfId="232"/>
    <cellStyle name="Обычный 2 22 2 7 2" xfId="233"/>
    <cellStyle name="Обычный 2 22 2 7 3" xfId="234"/>
    <cellStyle name="Обычный 2 22 2 8" xfId="235"/>
    <cellStyle name="Обычный 2 22 2 8 2" xfId="236"/>
    <cellStyle name="Обычный 2 22 2 8 3" xfId="237"/>
    <cellStyle name="Обычный 2 22 2 9" xfId="238"/>
    <cellStyle name="Обычный 2 22 2 9 2" xfId="239"/>
    <cellStyle name="Обычный 2 22 2 9 3" xfId="240"/>
    <cellStyle name="Обычный 2 22 3" xfId="241"/>
    <cellStyle name="Обычный 2 22 3 2" xfId="242"/>
    <cellStyle name="Обычный 2 22 3 2 2" xfId="243"/>
    <cellStyle name="Обычный 2 22 3 2 3" xfId="244"/>
    <cellStyle name="Обычный 2 22 4" xfId="245"/>
    <cellStyle name="Обычный 2 22 5" xfId="246"/>
    <cellStyle name="Обычный 2 22 6" xfId="247"/>
    <cellStyle name="Обычный 2 22 7" xfId="248"/>
    <cellStyle name="Обычный 2 22 8" xfId="249"/>
    <cellStyle name="Обычный 2 22 9" xfId="250"/>
    <cellStyle name="Обычный 2 23" xfId="251"/>
    <cellStyle name="Обычный 2 23 10" xfId="252"/>
    <cellStyle name="Обычный 2 23 11" xfId="253"/>
    <cellStyle name="Обычный 2 23 12" xfId="254"/>
    <cellStyle name="Обычный 2 23 2" xfId="255"/>
    <cellStyle name="Обычный 2 23 2 10" xfId="256"/>
    <cellStyle name="Обычный 2 23 2 10 2" xfId="257"/>
    <cellStyle name="Обычный 2 23 2 10 3" xfId="258"/>
    <cellStyle name="Обычный 2 23 2 11" xfId="259"/>
    <cellStyle name="Обычный 2 23 2 11 2" xfId="260"/>
    <cellStyle name="Обычный 2 23 2 11 3" xfId="261"/>
    <cellStyle name="Обычный 2 23 2 2" xfId="262"/>
    <cellStyle name="Обычный 2 23 2 2 2" xfId="263"/>
    <cellStyle name="Обычный 2 23 2 2 2 2" xfId="264"/>
    <cellStyle name="Обычный 2 23 2 2 2 2 2" xfId="265"/>
    <cellStyle name="Обычный 2 23 2 2 2 2 3" xfId="266"/>
    <cellStyle name="Обычный 2 23 2 2 3" xfId="267"/>
    <cellStyle name="Обычный 2 23 2 3" xfId="268"/>
    <cellStyle name="Обычный 2 23 2 3 2" xfId="269"/>
    <cellStyle name="Обычный 2 23 2 3 3" xfId="270"/>
    <cellStyle name="Обычный 2 23 2 4" xfId="271"/>
    <cellStyle name="Обычный 2 23 2 4 2" xfId="272"/>
    <cellStyle name="Обычный 2 23 2 4 3" xfId="273"/>
    <cellStyle name="Обычный 2 23 2 5" xfId="274"/>
    <cellStyle name="Обычный 2 23 2 5 2" xfId="275"/>
    <cellStyle name="Обычный 2 23 2 5 3" xfId="276"/>
    <cellStyle name="Обычный 2 23 2 6" xfId="277"/>
    <cellStyle name="Обычный 2 23 2 6 2" xfId="278"/>
    <cellStyle name="Обычный 2 23 2 6 3" xfId="279"/>
    <cellStyle name="Обычный 2 23 2 7" xfId="280"/>
    <cellStyle name="Обычный 2 23 2 7 2" xfId="281"/>
    <cellStyle name="Обычный 2 23 2 7 3" xfId="282"/>
    <cellStyle name="Обычный 2 23 2 8" xfId="283"/>
    <cellStyle name="Обычный 2 23 2 8 2" xfId="284"/>
    <cellStyle name="Обычный 2 23 2 8 3" xfId="285"/>
    <cellStyle name="Обычный 2 23 2 9" xfId="286"/>
    <cellStyle name="Обычный 2 23 2 9 2" xfId="287"/>
    <cellStyle name="Обычный 2 23 2 9 3" xfId="288"/>
    <cellStyle name="Обычный 2 23 3" xfId="289"/>
    <cellStyle name="Обычный 2 23 3 2" xfId="290"/>
    <cellStyle name="Обычный 2 23 3 2 2" xfId="291"/>
    <cellStyle name="Обычный 2 23 3 2 3" xfId="292"/>
    <cellStyle name="Обычный 2 23 4" xfId="293"/>
    <cellStyle name="Обычный 2 23 5" xfId="294"/>
    <cellStyle name="Обычный 2 23 6" xfId="295"/>
    <cellStyle name="Обычный 2 23 7" xfId="296"/>
    <cellStyle name="Обычный 2 23 8" xfId="297"/>
    <cellStyle name="Обычный 2 23 9" xfId="298"/>
    <cellStyle name="Обычный 2 24" xfId="299"/>
    <cellStyle name="Обычный 2 24 10" xfId="300"/>
    <cellStyle name="Обычный 2 24 11" xfId="301"/>
    <cellStyle name="Обычный 2 24 12" xfId="302"/>
    <cellStyle name="Обычный 2 24 2" xfId="303"/>
    <cellStyle name="Обычный 2 24 2 10" xfId="304"/>
    <cellStyle name="Обычный 2 24 2 10 2" xfId="305"/>
    <cellStyle name="Обычный 2 24 2 10 3" xfId="306"/>
    <cellStyle name="Обычный 2 24 2 11" xfId="307"/>
    <cellStyle name="Обычный 2 24 2 11 2" xfId="308"/>
    <cellStyle name="Обычный 2 24 2 11 3" xfId="309"/>
    <cellStyle name="Обычный 2 24 2 2" xfId="310"/>
    <cellStyle name="Обычный 2 24 2 2 2" xfId="311"/>
    <cellStyle name="Обычный 2 24 2 2 2 2" xfId="312"/>
    <cellStyle name="Обычный 2 24 2 2 2 2 2" xfId="313"/>
    <cellStyle name="Обычный 2 24 2 2 2 2 3" xfId="314"/>
    <cellStyle name="Обычный 2 24 2 2 3" xfId="315"/>
    <cellStyle name="Обычный 2 24 2 3" xfId="316"/>
    <cellStyle name="Обычный 2 24 2 3 2" xfId="317"/>
    <cellStyle name="Обычный 2 24 2 3 3" xfId="318"/>
    <cellStyle name="Обычный 2 24 2 4" xfId="319"/>
    <cellStyle name="Обычный 2 24 2 4 2" xfId="320"/>
    <cellStyle name="Обычный 2 24 2 4 3" xfId="321"/>
    <cellStyle name="Обычный 2 24 2 5" xfId="322"/>
    <cellStyle name="Обычный 2 24 2 5 2" xfId="323"/>
    <cellStyle name="Обычный 2 24 2 5 3" xfId="324"/>
    <cellStyle name="Обычный 2 24 2 6" xfId="325"/>
    <cellStyle name="Обычный 2 24 2 6 2" xfId="326"/>
    <cellStyle name="Обычный 2 24 2 6 3" xfId="327"/>
    <cellStyle name="Обычный 2 24 2 7" xfId="328"/>
    <cellStyle name="Обычный 2 24 2 7 2" xfId="329"/>
    <cellStyle name="Обычный 2 24 2 7 3" xfId="330"/>
    <cellStyle name="Обычный 2 24 2 8" xfId="331"/>
    <cellStyle name="Обычный 2 24 2 8 2" xfId="332"/>
    <cellStyle name="Обычный 2 24 2 8 3" xfId="333"/>
    <cellStyle name="Обычный 2 24 2 9" xfId="334"/>
    <cellStyle name="Обычный 2 24 2 9 2" xfId="335"/>
    <cellStyle name="Обычный 2 24 2 9 3" xfId="336"/>
    <cellStyle name="Обычный 2 24 3" xfId="337"/>
    <cellStyle name="Обычный 2 24 3 2" xfId="338"/>
    <cellStyle name="Обычный 2 24 3 2 2" xfId="339"/>
    <cellStyle name="Обычный 2 24 3 2 3" xfId="340"/>
    <cellStyle name="Обычный 2 24 4" xfId="341"/>
    <cellStyle name="Обычный 2 24 5" xfId="342"/>
    <cellStyle name="Обычный 2 24 6" xfId="343"/>
    <cellStyle name="Обычный 2 24 7" xfId="344"/>
    <cellStyle name="Обычный 2 24 8" xfId="345"/>
    <cellStyle name="Обычный 2 24 9" xfId="346"/>
    <cellStyle name="Обычный 2 25" xfId="347"/>
    <cellStyle name="Обычный 2 25 10" xfId="348"/>
    <cellStyle name="Обычный 2 25 11" xfId="349"/>
    <cellStyle name="Обычный 2 25 12" xfId="350"/>
    <cellStyle name="Обычный 2 25 2" xfId="351"/>
    <cellStyle name="Обычный 2 25 2 10" xfId="352"/>
    <cellStyle name="Обычный 2 25 2 10 2" xfId="353"/>
    <cellStyle name="Обычный 2 25 2 10 3" xfId="354"/>
    <cellStyle name="Обычный 2 25 2 11" xfId="355"/>
    <cellStyle name="Обычный 2 25 2 11 2" xfId="356"/>
    <cellStyle name="Обычный 2 25 2 11 3" xfId="357"/>
    <cellStyle name="Обычный 2 25 2 2" xfId="358"/>
    <cellStyle name="Обычный 2 25 2 2 2" xfId="359"/>
    <cellStyle name="Обычный 2 25 2 2 2 2" xfId="360"/>
    <cellStyle name="Обычный 2 25 2 2 2 2 2" xfId="361"/>
    <cellStyle name="Обычный 2 25 2 2 2 2 3" xfId="362"/>
    <cellStyle name="Обычный 2 25 2 2 3" xfId="363"/>
    <cellStyle name="Обычный 2 25 2 3" xfId="364"/>
    <cellStyle name="Обычный 2 25 2 3 2" xfId="365"/>
    <cellStyle name="Обычный 2 25 2 3 3" xfId="366"/>
    <cellStyle name="Обычный 2 25 2 4" xfId="367"/>
    <cellStyle name="Обычный 2 25 2 4 2" xfId="368"/>
    <cellStyle name="Обычный 2 25 2 4 3" xfId="369"/>
    <cellStyle name="Обычный 2 25 2 5" xfId="370"/>
    <cellStyle name="Обычный 2 25 2 5 2" xfId="371"/>
    <cellStyle name="Обычный 2 25 2 5 3" xfId="372"/>
    <cellStyle name="Обычный 2 25 2 6" xfId="373"/>
    <cellStyle name="Обычный 2 25 2 6 2" xfId="374"/>
    <cellStyle name="Обычный 2 25 2 6 3" xfId="375"/>
    <cellStyle name="Обычный 2 25 2 7" xfId="376"/>
    <cellStyle name="Обычный 2 25 2 7 2" xfId="377"/>
    <cellStyle name="Обычный 2 25 2 7 3" xfId="378"/>
    <cellStyle name="Обычный 2 25 2 8" xfId="379"/>
    <cellStyle name="Обычный 2 25 2 8 2" xfId="380"/>
    <cellStyle name="Обычный 2 25 2 8 3" xfId="381"/>
    <cellStyle name="Обычный 2 25 2 9" xfId="382"/>
    <cellStyle name="Обычный 2 25 2 9 2" xfId="383"/>
    <cellStyle name="Обычный 2 25 2 9 3" xfId="384"/>
    <cellStyle name="Обычный 2 25 3" xfId="385"/>
    <cellStyle name="Обычный 2 25 3 2" xfId="386"/>
    <cellStyle name="Обычный 2 25 3 2 2" xfId="387"/>
    <cellStyle name="Обычный 2 25 3 2 3" xfId="388"/>
    <cellStyle name="Обычный 2 25 4" xfId="389"/>
    <cellStyle name="Обычный 2 25 5" xfId="390"/>
    <cellStyle name="Обычный 2 25 6" xfId="391"/>
    <cellStyle name="Обычный 2 25 7" xfId="392"/>
    <cellStyle name="Обычный 2 25 8" xfId="393"/>
    <cellStyle name="Обычный 2 25 9" xfId="394"/>
    <cellStyle name="Обычный 2 26" xfId="395"/>
    <cellStyle name="Обычный 2 26 10" xfId="396"/>
    <cellStyle name="Обычный 2 26 11" xfId="397"/>
    <cellStyle name="Обычный 2 26 12" xfId="398"/>
    <cellStyle name="Обычный 2 26 2" xfId="399"/>
    <cellStyle name="Обычный 2 26 2 10" xfId="400"/>
    <cellStyle name="Обычный 2 26 2 10 2" xfId="401"/>
    <cellStyle name="Обычный 2 26 2 10 3" xfId="402"/>
    <cellStyle name="Обычный 2 26 2 11" xfId="403"/>
    <cellStyle name="Обычный 2 26 2 11 2" xfId="404"/>
    <cellStyle name="Обычный 2 26 2 11 3" xfId="405"/>
    <cellStyle name="Обычный 2 26 2 2" xfId="406"/>
    <cellStyle name="Обычный 2 26 2 2 2" xfId="407"/>
    <cellStyle name="Обычный 2 26 2 2 2 2" xfId="408"/>
    <cellStyle name="Обычный 2 26 2 2 2 2 2" xfId="409"/>
    <cellStyle name="Обычный 2 26 2 2 2 2 3" xfId="410"/>
    <cellStyle name="Обычный 2 26 2 2 3" xfId="411"/>
    <cellStyle name="Обычный 2 26 2 3" xfId="412"/>
    <cellStyle name="Обычный 2 26 2 3 2" xfId="413"/>
    <cellStyle name="Обычный 2 26 2 3 3" xfId="414"/>
    <cellStyle name="Обычный 2 26 2 4" xfId="415"/>
    <cellStyle name="Обычный 2 26 2 4 2" xfId="416"/>
    <cellStyle name="Обычный 2 26 2 4 3" xfId="417"/>
    <cellStyle name="Обычный 2 26 2 5" xfId="418"/>
    <cellStyle name="Обычный 2 26 2 5 2" xfId="419"/>
    <cellStyle name="Обычный 2 26 2 5 3" xfId="420"/>
    <cellStyle name="Обычный 2 26 2 6" xfId="421"/>
    <cellStyle name="Обычный 2 26 2 6 2" xfId="422"/>
    <cellStyle name="Обычный 2 26 2 6 3" xfId="423"/>
    <cellStyle name="Обычный 2 26 2 7" xfId="424"/>
    <cellStyle name="Обычный 2 26 2 7 2" xfId="425"/>
    <cellStyle name="Обычный 2 26 2 7 3" xfId="426"/>
    <cellStyle name="Обычный 2 26 2 8" xfId="427"/>
    <cellStyle name="Обычный 2 26 2 8 2" xfId="428"/>
    <cellStyle name="Обычный 2 26 2 8 3" xfId="429"/>
    <cellStyle name="Обычный 2 26 2 9" xfId="430"/>
    <cellStyle name="Обычный 2 26 2 9 2" xfId="431"/>
    <cellStyle name="Обычный 2 26 2 9 3" xfId="432"/>
    <cellStyle name="Обычный 2 26 3" xfId="433"/>
    <cellStyle name="Обычный 2 26 3 2" xfId="434"/>
    <cellStyle name="Обычный 2 26 3 2 2" xfId="435"/>
    <cellStyle name="Обычный 2 26 3 2 3" xfId="436"/>
    <cellStyle name="Обычный 2 26 4" xfId="437"/>
    <cellStyle name="Обычный 2 26 5" xfId="438"/>
    <cellStyle name="Обычный 2 26 6" xfId="439"/>
    <cellStyle name="Обычный 2 26 7" xfId="440"/>
    <cellStyle name="Обычный 2 26 8" xfId="441"/>
    <cellStyle name="Обычный 2 26 9" xfId="442"/>
    <cellStyle name="Обычный 2 27" xfId="443"/>
    <cellStyle name="Обычный 2 27 10" xfId="444"/>
    <cellStyle name="Обычный 2 27 11" xfId="445"/>
    <cellStyle name="Обычный 2 27 12" xfId="446"/>
    <cellStyle name="Обычный 2 27 2" xfId="447"/>
    <cellStyle name="Обычный 2 27 2 10" xfId="448"/>
    <cellStyle name="Обычный 2 27 2 10 2" xfId="449"/>
    <cellStyle name="Обычный 2 27 2 10 3" xfId="450"/>
    <cellStyle name="Обычный 2 27 2 11" xfId="451"/>
    <cellStyle name="Обычный 2 27 2 11 2" xfId="452"/>
    <cellStyle name="Обычный 2 27 2 11 3" xfId="453"/>
    <cellStyle name="Обычный 2 27 2 2" xfId="454"/>
    <cellStyle name="Обычный 2 27 2 2 2" xfId="455"/>
    <cellStyle name="Обычный 2 27 2 2 2 2" xfId="456"/>
    <cellStyle name="Обычный 2 27 2 2 2 2 2" xfId="457"/>
    <cellStyle name="Обычный 2 27 2 2 2 2 3" xfId="458"/>
    <cellStyle name="Обычный 2 27 2 2 3" xfId="459"/>
    <cellStyle name="Обычный 2 27 2 3" xfId="460"/>
    <cellStyle name="Обычный 2 27 2 3 2" xfId="461"/>
    <cellStyle name="Обычный 2 27 2 3 3" xfId="462"/>
    <cellStyle name="Обычный 2 27 2 4" xfId="463"/>
    <cellStyle name="Обычный 2 27 2 4 2" xfId="464"/>
    <cellStyle name="Обычный 2 27 2 4 3" xfId="465"/>
    <cellStyle name="Обычный 2 27 2 5" xfId="466"/>
    <cellStyle name="Обычный 2 27 2 5 2" xfId="467"/>
    <cellStyle name="Обычный 2 27 2 5 3" xfId="468"/>
    <cellStyle name="Обычный 2 27 2 6" xfId="469"/>
    <cellStyle name="Обычный 2 27 2 6 2" xfId="470"/>
    <cellStyle name="Обычный 2 27 2 6 3" xfId="471"/>
    <cellStyle name="Обычный 2 27 2 7" xfId="472"/>
    <cellStyle name="Обычный 2 27 2 7 2" xfId="473"/>
    <cellStyle name="Обычный 2 27 2 7 3" xfId="474"/>
    <cellStyle name="Обычный 2 27 2 8" xfId="475"/>
    <cellStyle name="Обычный 2 27 2 8 2" xfId="476"/>
    <cellStyle name="Обычный 2 27 2 8 3" xfId="477"/>
    <cellStyle name="Обычный 2 27 2 9" xfId="478"/>
    <cellStyle name="Обычный 2 27 2 9 2" xfId="479"/>
    <cellStyle name="Обычный 2 27 2 9 3" xfId="480"/>
    <cellStyle name="Обычный 2 27 3" xfId="481"/>
    <cellStyle name="Обычный 2 27 3 2" xfId="482"/>
    <cellStyle name="Обычный 2 27 3 2 2" xfId="483"/>
    <cellStyle name="Обычный 2 27 3 2 3" xfId="484"/>
    <cellStyle name="Обычный 2 27 4" xfId="485"/>
    <cellStyle name="Обычный 2 27 5" xfId="486"/>
    <cellStyle name="Обычный 2 27 6" xfId="487"/>
    <cellStyle name="Обычный 2 27 7" xfId="488"/>
    <cellStyle name="Обычный 2 27 8" xfId="489"/>
    <cellStyle name="Обычный 2 27 9" xfId="490"/>
    <cellStyle name="Обычный 2 28" xfId="491"/>
    <cellStyle name="Обычный 2 28 10" xfId="492"/>
    <cellStyle name="Обычный 2 28 11" xfId="493"/>
    <cellStyle name="Обычный 2 28 12" xfId="494"/>
    <cellStyle name="Обычный 2 28 2" xfId="495"/>
    <cellStyle name="Обычный 2 28 2 10" xfId="496"/>
    <cellStyle name="Обычный 2 28 2 10 2" xfId="497"/>
    <cellStyle name="Обычный 2 28 2 10 3" xfId="498"/>
    <cellStyle name="Обычный 2 28 2 11" xfId="499"/>
    <cellStyle name="Обычный 2 28 2 11 2" xfId="500"/>
    <cellStyle name="Обычный 2 28 2 11 3" xfId="501"/>
    <cellStyle name="Обычный 2 28 2 2" xfId="502"/>
    <cellStyle name="Обычный 2 28 2 2 2" xfId="503"/>
    <cellStyle name="Обычный 2 28 2 2 2 2" xfId="504"/>
    <cellStyle name="Обычный 2 28 2 2 2 2 2" xfId="505"/>
    <cellStyle name="Обычный 2 28 2 2 2 2 3" xfId="506"/>
    <cellStyle name="Обычный 2 28 2 2 3" xfId="507"/>
    <cellStyle name="Обычный 2 28 2 3" xfId="508"/>
    <cellStyle name="Обычный 2 28 2 3 2" xfId="509"/>
    <cellStyle name="Обычный 2 28 2 3 3" xfId="510"/>
    <cellStyle name="Обычный 2 28 2 4" xfId="511"/>
    <cellStyle name="Обычный 2 28 2 4 2" xfId="512"/>
    <cellStyle name="Обычный 2 28 2 4 3" xfId="513"/>
    <cellStyle name="Обычный 2 28 2 5" xfId="514"/>
    <cellStyle name="Обычный 2 28 2 5 2" xfId="515"/>
    <cellStyle name="Обычный 2 28 2 5 3" xfId="516"/>
    <cellStyle name="Обычный 2 28 2 6" xfId="517"/>
    <cellStyle name="Обычный 2 28 2 6 2" xfId="518"/>
    <cellStyle name="Обычный 2 28 2 6 3" xfId="519"/>
    <cellStyle name="Обычный 2 28 2 7" xfId="520"/>
    <cellStyle name="Обычный 2 28 2 7 2" xfId="521"/>
    <cellStyle name="Обычный 2 28 2 7 3" xfId="522"/>
    <cellStyle name="Обычный 2 28 2 8" xfId="523"/>
    <cellStyle name="Обычный 2 28 2 8 2" xfId="524"/>
    <cellStyle name="Обычный 2 28 2 8 3" xfId="525"/>
    <cellStyle name="Обычный 2 28 2 9" xfId="526"/>
    <cellStyle name="Обычный 2 28 2 9 2" xfId="527"/>
    <cellStyle name="Обычный 2 28 2 9 3" xfId="528"/>
    <cellStyle name="Обычный 2 28 3" xfId="529"/>
    <cellStyle name="Обычный 2 28 3 2" xfId="530"/>
    <cellStyle name="Обычный 2 28 3 2 2" xfId="531"/>
    <cellStyle name="Обычный 2 28 3 2 3" xfId="532"/>
    <cellStyle name="Обычный 2 28 4" xfId="533"/>
    <cellStyle name="Обычный 2 28 5" xfId="534"/>
    <cellStyle name="Обычный 2 28 6" xfId="535"/>
    <cellStyle name="Обычный 2 28 7" xfId="536"/>
    <cellStyle name="Обычный 2 28 8" xfId="537"/>
    <cellStyle name="Обычный 2 28 9" xfId="538"/>
    <cellStyle name="Обычный 2 29" xfId="539"/>
    <cellStyle name="Обычный 2 29 10" xfId="540"/>
    <cellStyle name="Обычный 2 29 11" xfId="541"/>
    <cellStyle name="Обычный 2 29 12" xfId="542"/>
    <cellStyle name="Обычный 2 29 2" xfId="543"/>
    <cellStyle name="Обычный 2 29 2 2" xfId="544"/>
    <cellStyle name="Обычный 2 29 2 2 2" xfId="545"/>
    <cellStyle name="Обычный 2 29 2 2 3" xfId="546"/>
    <cellStyle name="Обычный 2 29 3" xfId="547"/>
    <cellStyle name="Обычный 2 29 4" xfId="548"/>
    <cellStyle name="Обычный 2 29 5" xfId="549"/>
    <cellStyle name="Обычный 2 29 6" xfId="550"/>
    <cellStyle name="Обычный 2 29 7" xfId="551"/>
    <cellStyle name="Обычный 2 29 8" xfId="552"/>
    <cellStyle name="Обычный 2 29 9" xfId="553"/>
    <cellStyle name="Обычный 2 3" xfId="554"/>
    <cellStyle name="Обычный 2 30" xfId="555"/>
    <cellStyle name="Обычный 2 31" xfId="556"/>
    <cellStyle name="Обычный 2 31 2" xfId="557"/>
    <cellStyle name="Обычный 2 31 2 2" xfId="558"/>
    <cellStyle name="Обычный 2 31 2 2 2" xfId="559"/>
    <cellStyle name="Обычный 2 31 2 2 3" xfId="560"/>
    <cellStyle name="Обычный 2 31 3" xfId="561"/>
    <cellStyle name="Обычный 2 32" xfId="562"/>
    <cellStyle name="Обычный 2 32 2" xfId="563"/>
    <cellStyle name="Обычный 2 32 3" xfId="564"/>
    <cellStyle name="Обычный 2 33" xfId="565"/>
    <cellStyle name="Обычный 2 33 2" xfId="566"/>
    <cellStyle name="Обычный 2 33 3" xfId="567"/>
    <cellStyle name="Обычный 2 34" xfId="568"/>
    <cellStyle name="Обычный 2 34 2" xfId="569"/>
    <cellStyle name="Обычный 2 34 3" xfId="570"/>
    <cellStyle name="Обычный 2 35" xfId="571"/>
    <cellStyle name="Обычный 2 35 2" xfId="572"/>
    <cellStyle name="Обычный 2 35 3" xfId="573"/>
    <cellStyle name="Обычный 2 36" xfId="574"/>
    <cellStyle name="Обычный 2 36 2" xfId="575"/>
    <cellStyle name="Обычный 2 36 3" xfId="576"/>
    <cellStyle name="Обычный 2 37" xfId="577"/>
    <cellStyle name="Обычный 2 37 2" xfId="578"/>
    <cellStyle name="Обычный 2 37 3" xfId="579"/>
    <cellStyle name="Обычный 2 38" xfId="580"/>
    <cellStyle name="Обычный 2 38 2" xfId="581"/>
    <cellStyle name="Обычный 2 38 3" xfId="582"/>
    <cellStyle name="Обычный 2 39" xfId="583"/>
    <cellStyle name="Обычный 2 39 2" xfId="584"/>
    <cellStyle name="Обычный 2 39 3" xfId="585"/>
    <cellStyle name="Обычный 2 4" xfId="586"/>
    <cellStyle name="Обычный 2 40" xfId="587"/>
    <cellStyle name="Обычный 2 5" xfId="588"/>
    <cellStyle name="Обычный 2 6" xfId="589"/>
    <cellStyle name="Обычный 2 7" xfId="590"/>
    <cellStyle name="Обычный 2 8" xfId="591"/>
    <cellStyle name="Обычный 2 9" xfId="592"/>
    <cellStyle name="Обычный 3" xfId="593"/>
    <cellStyle name="Обычный 3 10" xfId="594"/>
    <cellStyle name="Обычный 3 10 10" xfId="595"/>
    <cellStyle name="Обычный 3 10 11" xfId="596"/>
    <cellStyle name="Обычный 3 10 12" xfId="597"/>
    <cellStyle name="Обычный 3 10 2" xfId="598"/>
    <cellStyle name="Обычный 3 10 2 10" xfId="599"/>
    <cellStyle name="Обычный 3 10 2 10 2" xfId="600"/>
    <cellStyle name="Обычный 3 10 2 10 3" xfId="601"/>
    <cellStyle name="Обычный 3 10 2 11" xfId="602"/>
    <cellStyle name="Обычный 3 10 2 11 2" xfId="603"/>
    <cellStyle name="Обычный 3 10 2 11 3" xfId="604"/>
    <cellStyle name="Обычный 3 10 2 2" xfId="605"/>
    <cellStyle name="Обычный 3 10 2 2 2" xfId="606"/>
    <cellStyle name="Обычный 3 10 2 2 2 2" xfId="607"/>
    <cellStyle name="Обычный 3 10 2 2 2 2 2" xfId="608"/>
    <cellStyle name="Обычный 3 10 2 2 2 2 3" xfId="609"/>
    <cellStyle name="Обычный 3 10 2 2 3" xfId="610"/>
    <cellStyle name="Обычный 3 10 2 3" xfId="611"/>
    <cellStyle name="Обычный 3 10 2 3 2" xfId="612"/>
    <cellStyle name="Обычный 3 10 2 3 3" xfId="613"/>
    <cellStyle name="Обычный 3 10 2 4" xfId="614"/>
    <cellStyle name="Обычный 3 10 2 4 2" xfId="615"/>
    <cellStyle name="Обычный 3 10 2 4 3" xfId="616"/>
    <cellStyle name="Обычный 3 10 2 5" xfId="617"/>
    <cellStyle name="Обычный 3 10 2 5 2" xfId="618"/>
    <cellStyle name="Обычный 3 10 2 5 3" xfId="619"/>
    <cellStyle name="Обычный 3 10 2 6" xfId="620"/>
    <cellStyle name="Обычный 3 10 2 6 2" xfId="621"/>
    <cellStyle name="Обычный 3 10 2 6 3" xfId="622"/>
    <cellStyle name="Обычный 3 10 2 7" xfId="623"/>
    <cellStyle name="Обычный 3 10 2 7 2" xfId="624"/>
    <cellStyle name="Обычный 3 10 2 7 3" xfId="625"/>
    <cellStyle name="Обычный 3 10 2 8" xfId="626"/>
    <cellStyle name="Обычный 3 10 2 8 2" xfId="627"/>
    <cellStyle name="Обычный 3 10 2 8 3" xfId="628"/>
    <cellStyle name="Обычный 3 10 2 9" xfId="629"/>
    <cellStyle name="Обычный 3 10 2 9 2" xfId="630"/>
    <cellStyle name="Обычный 3 10 2 9 3" xfId="631"/>
    <cellStyle name="Обычный 3 10 3" xfId="632"/>
    <cellStyle name="Обычный 3 10 3 2" xfId="633"/>
    <cellStyle name="Обычный 3 10 3 2 2" xfId="634"/>
    <cellStyle name="Обычный 3 10 3 2 3" xfId="635"/>
    <cellStyle name="Обычный 3 10 4" xfId="636"/>
    <cellStyle name="Обычный 3 10 5" xfId="637"/>
    <cellStyle name="Обычный 3 10 6" xfId="638"/>
    <cellStyle name="Обычный 3 10 7" xfId="639"/>
    <cellStyle name="Обычный 3 10 8" xfId="640"/>
    <cellStyle name="Обычный 3 10 9" xfId="641"/>
    <cellStyle name="Обычный 3 11" xfId="642"/>
    <cellStyle name="Обычный 3 11 10" xfId="643"/>
    <cellStyle name="Обычный 3 11 11" xfId="644"/>
    <cellStyle name="Обычный 3 11 12" xfId="645"/>
    <cellStyle name="Обычный 3 11 2" xfId="646"/>
    <cellStyle name="Обычный 3 11 2 10" xfId="647"/>
    <cellStyle name="Обычный 3 11 2 10 2" xfId="648"/>
    <cellStyle name="Обычный 3 11 2 10 3" xfId="649"/>
    <cellStyle name="Обычный 3 11 2 11" xfId="650"/>
    <cellStyle name="Обычный 3 11 2 11 2" xfId="651"/>
    <cellStyle name="Обычный 3 11 2 11 3" xfId="652"/>
    <cellStyle name="Обычный 3 11 2 2" xfId="653"/>
    <cellStyle name="Обычный 3 11 2 2 2" xfId="654"/>
    <cellStyle name="Обычный 3 11 2 2 2 2" xfId="655"/>
    <cellStyle name="Обычный 3 11 2 2 2 2 2" xfId="656"/>
    <cellStyle name="Обычный 3 11 2 2 2 2 3" xfId="657"/>
    <cellStyle name="Обычный 3 11 2 2 3" xfId="658"/>
    <cellStyle name="Обычный 3 11 2 3" xfId="659"/>
    <cellStyle name="Обычный 3 11 2 3 2" xfId="660"/>
    <cellStyle name="Обычный 3 11 2 3 3" xfId="661"/>
    <cellStyle name="Обычный 3 11 2 4" xfId="662"/>
    <cellStyle name="Обычный 3 11 2 4 2" xfId="663"/>
    <cellStyle name="Обычный 3 11 2 4 3" xfId="664"/>
    <cellStyle name="Обычный 3 11 2 5" xfId="665"/>
    <cellStyle name="Обычный 3 11 2 5 2" xfId="666"/>
    <cellStyle name="Обычный 3 11 2 5 3" xfId="667"/>
    <cellStyle name="Обычный 3 11 2 6" xfId="668"/>
    <cellStyle name="Обычный 3 11 2 6 2" xfId="669"/>
    <cellStyle name="Обычный 3 11 2 6 3" xfId="670"/>
    <cellStyle name="Обычный 3 11 2 7" xfId="671"/>
    <cellStyle name="Обычный 3 11 2 7 2" xfId="672"/>
    <cellStyle name="Обычный 3 11 2 7 3" xfId="673"/>
    <cellStyle name="Обычный 3 11 2 8" xfId="674"/>
    <cellStyle name="Обычный 3 11 2 8 2" xfId="675"/>
    <cellStyle name="Обычный 3 11 2 8 3" xfId="676"/>
    <cellStyle name="Обычный 3 11 2 9" xfId="677"/>
    <cellStyle name="Обычный 3 11 2 9 2" xfId="678"/>
    <cellStyle name="Обычный 3 11 2 9 3" xfId="679"/>
    <cellStyle name="Обычный 3 11 3" xfId="680"/>
    <cellStyle name="Обычный 3 11 3 2" xfId="681"/>
    <cellStyle name="Обычный 3 11 3 2 2" xfId="682"/>
    <cellStyle name="Обычный 3 11 3 2 3" xfId="683"/>
    <cellStyle name="Обычный 3 11 4" xfId="684"/>
    <cellStyle name="Обычный 3 11 5" xfId="685"/>
    <cellStyle name="Обычный 3 11 6" xfId="686"/>
    <cellStyle name="Обычный 3 11 7" xfId="687"/>
    <cellStyle name="Обычный 3 11 8" xfId="688"/>
    <cellStyle name="Обычный 3 11 9" xfId="689"/>
    <cellStyle name="Обычный 3 12" xfId="690"/>
    <cellStyle name="Обычный 3 12 10" xfId="691"/>
    <cellStyle name="Обычный 3 12 11" xfId="692"/>
    <cellStyle name="Обычный 3 12 12" xfId="693"/>
    <cellStyle name="Обычный 3 12 2" xfId="694"/>
    <cellStyle name="Обычный 3 12 2 10" xfId="695"/>
    <cellStyle name="Обычный 3 12 2 10 2" xfId="696"/>
    <cellStyle name="Обычный 3 12 2 10 3" xfId="697"/>
    <cellStyle name="Обычный 3 12 2 11" xfId="698"/>
    <cellStyle name="Обычный 3 12 2 11 2" xfId="699"/>
    <cellStyle name="Обычный 3 12 2 11 3" xfId="700"/>
    <cellStyle name="Обычный 3 12 2 2" xfId="701"/>
    <cellStyle name="Обычный 3 12 2 2 2" xfId="702"/>
    <cellStyle name="Обычный 3 12 2 2 2 2" xfId="703"/>
    <cellStyle name="Обычный 3 12 2 2 2 2 2" xfId="704"/>
    <cellStyle name="Обычный 3 12 2 2 2 2 3" xfId="705"/>
    <cellStyle name="Обычный 3 12 2 2 3" xfId="706"/>
    <cellStyle name="Обычный 3 12 2 3" xfId="707"/>
    <cellStyle name="Обычный 3 12 2 3 2" xfId="708"/>
    <cellStyle name="Обычный 3 12 2 3 3" xfId="709"/>
    <cellStyle name="Обычный 3 12 2 4" xfId="710"/>
    <cellStyle name="Обычный 3 12 2 4 2" xfId="711"/>
    <cellStyle name="Обычный 3 12 2 4 3" xfId="712"/>
    <cellStyle name="Обычный 3 12 2 5" xfId="713"/>
    <cellStyle name="Обычный 3 12 2 5 2" xfId="714"/>
    <cellStyle name="Обычный 3 12 2 5 3" xfId="715"/>
    <cellStyle name="Обычный 3 12 2 6" xfId="716"/>
    <cellStyle name="Обычный 3 12 2 6 2" xfId="717"/>
    <cellStyle name="Обычный 3 12 2 6 3" xfId="718"/>
    <cellStyle name="Обычный 3 12 2 7" xfId="719"/>
    <cellStyle name="Обычный 3 12 2 7 2" xfId="720"/>
    <cellStyle name="Обычный 3 12 2 7 3" xfId="721"/>
    <cellStyle name="Обычный 3 12 2 8" xfId="722"/>
    <cellStyle name="Обычный 3 12 2 8 2" xfId="723"/>
    <cellStyle name="Обычный 3 12 2 8 3" xfId="724"/>
    <cellStyle name="Обычный 3 12 2 9" xfId="725"/>
    <cellStyle name="Обычный 3 12 2 9 2" xfId="726"/>
    <cellStyle name="Обычный 3 12 2 9 3" xfId="727"/>
    <cellStyle name="Обычный 3 12 3" xfId="728"/>
    <cellStyle name="Обычный 3 12 3 2" xfId="729"/>
    <cellStyle name="Обычный 3 12 3 2 2" xfId="730"/>
    <cellStyle name="Обычный 3 12 3 2 3" xfId="731"/>
    <cellStyle name="Обычный 3 12 4" xfId="732"/>
    <cellStyle name="Обычный 3 12 5" xfId="733"/>
    <cellStyle name="Обычный 3 12 6" xfId="734"/>
    <cellStyle name="Обычный 3 12 7" xfId="735"/>
    <cellStyle name="Обычный 3 12 8" xfId="736"/>
    <cellStyle name="Обычный 3 12 9" xfId="737"/>
    <cellStyle name="Обычный 3 13" xfId="738"/>
    <cellStyle name="Обычный 3 13 10" xfId="739"/>
    <cellStyle name="Обычный 3 13 11" xfId="740"/>
    <cellStyle name="Обычный 3 13 12" xfId="741"/>
    <cellStyle name="Обычный 3 13 2" xfId="742"/>
    <cellStyle name="Обычный 3 13 2 2" xfId="743"/>
    <cellStyle name="Обычный 3 13 2 2 2" xfId="744"/>
    <cellStyle name="Обычный 3 13 2 2 3" xfId="745"/>
    <cellStyle name="Обычный 3 13 3" xfId="746"/>
    <cellStyle name="Обычный 3 13 4" xfId="747"/>
    <cellStyle name="Обычный 3 13 5" xfId="748"/>
    <cellStyle name="Обычный 3 13 6" xfId="749"/>
    <cellStyle name="Обычный 3 13 7" xfId="750"/>
    <cellStyle name="Обычный 3 13 8" xfId="751"/>
    <cellStyle name="Обычный 3 13 9" xfId="752"/>
    <cellStyle name="Обычный 3 14" xfId="753"/>
    <cellStyle name="Обычный 3 15" xfId="754"/>
    <cellStyle name="Обычный 3 15 2" xfId="755"/>
    <cellStyle name="Обычный 3 15 2 2" xfId="756"/>
    <cellStyle name="Обычный 3 15 2 2 2" xfId="757"/>
    <cellStyle name="Обычный 3 15 2 2 3" xfId="758"/>
    <cellStyle name="Обычный 3 15 3" xfId="759"/>
    <cellStyle name="Обычный 3 16" xfId="760"/>
    <cellStyle name="Обычный 3 16 2" xfId="761"/>
    <cellStyle name="Обычный 3 16 3" xfId="762"/>
    <cellStyle name="Обычный 3 17" xfId="763"/>
    <cellStyle name="Обычный 3 17 2" xfId="764"/>
    <cellStyle name="Обычный 3 17 3" xfId="765"/>
    <cellStyle name="Обычный 3 18" xfId="766"/>
    <cellStyle name="Обычный 3 18 2" xfId="767"/>
    <cellStyle name="Обычный 3 18 3" xfId="768"/>
    <cellStyle name="Обычный 3 19" xfId="769"/>
    <cellStyle name="Обычный 3 19 2" xfId="770"/>
    <cellStyle name="Обычный 3 19 3" xfId="771"/>
    <cellStyle name="Обычный 3 2" xfId="772"/>
    <cellStyle name="Обычный 3 20" xfId="773"/>
    <cellStyle name="Обычный 3 20 2" xfId="774"/>
    <cellStyle name="Обычный 3 20 3" xfId="775"/>
    <cellStyle name="Обычный 3 21" xfId="776"/>
    <cellStyle name="Обычный 3 21 2" xfId="777"/>
    <cellStyle name="Обычный 3 21 3" xfId="778"/>
    <cellStyle name="Обычный 3 22" xfId="779"/>
    <cellStyle name="Обычный 3 22 2" xfId="780"/>
    <cellStyle name="Обычный 3 22 3" xfId="781"/>
    <cellStyle name="Обычный 3 23" xfId="782"/>
    <cellStyle name="Обычный 3 23 2" xfId="783"/>
    <cellStyle name="Обычный 3 23 3" xfId="784"/>
    <cellStyle name="Обычный 3 24" xfId="785"/>
    <cellStyle name="Обычный 3 3" xfId="786"/>
    <cellStyle name="Обычный 3 3 10" xfId="787"/>
    <cellStyle name="Обычный 3 3 10 10" xfId="788"/>
    <cellStyle name="Обычный 3 3 10 10 2" xfId="789"/>
    <cellStyle name="Обычный 3 3 10 10 3" xfId="790"/>
    <cellStyle name="Обычный 3 3 10 11" xfId="791"/>
    <cellStyle name="Обычный 3 3 10 11 2" xfId="792"/>
    <cellStyle name="Обычный 3 3 10 11 3" xfId="793"/>
    <cellStyle name="Обычный 3 3 10 2" xfId="794"/>
    <cellStyle name="Обычный 3 3 10 2 2" xfId="795"/>
    <cellStyle name="Обычный 3 3 10 2 2 2" xfId="796"/>
    <cellStyle name="Обычный 3 3 10 2 2 2 2" xfId="797"/>
    <cellStyle name="Обычный 3 3 10 2 2 2 3" xfId="798"/>
    <cellStyle name="Обычный 3 3 10 2 3" xfId="799"/>
    <cellStyle name="Обычный 3 3 10 3" xfId="800"/>
    <cellStyle name="Обычный 3 3 10 3 2" xfId="801"/>
    <cellStyle name="Обычный 3 3 10 3 3" xfId="802"/>
    <cellStyle name="Обычный 3 3 10 4" xfId="803"/>
    <cellStyle name="Обычный 3 3 10 4 2" xfId="804"/>
    <cellStyle name="Обычный 3 3 10 4 3" xfId="805"/>
    <cellStyle name="Обычный 3 3 10 5" xfId="806"/>
    <cellStyle name="Обычный 3 3 10 5 2" xfId="807"/>
    <cellStyle name="Обычный 3 3 10 5 3" xfId="808"/>
    <cellStyle name="Обычный 3 3 10 6" xfId="809"/>
    <cellStyle name="Обычный 3 3 10 6 2" xfId="810"/>
    <cellStyle name="Обычный 3 3 10 6 3" xfId="811"/>
    <cellStyle name="Обычный 3 3 10 7" xfId="812"/>
    <cellStyle name="Обычный 3 3 10 7 2" xfId="813"/>
    <cellStyle name="Обычный 3 3 10 7 3" xfId="814"/>
    <cellStyle name="Обычный 3 3 10 8" xfId="815"/>
    <cellStyle name="Обычный 3 3 10 8 2" xfId="816"/>
    <cellStyle name="Обычный 3 3 10 8 3" xfId="817"/>
    <cellStyle name="Обычный 3 3 10 9" xfId="818"/>
    <cellStyle name="Обычный 3 3 10 9 2" xfId="819"/>
    <cellStyle name="Обычный 3 3 10 9 3" xfId="820"/>
    <cellStyle name="Обычный 3 3 11" xfId="821"/>
    <cellStyle name="Обычный 3 3 11 2" xfId="822"/>
    <cellStyle name="Обычный 3 3 11 2 2" xfId="823"/>
    <cellStyle name="Обычный 3 3 11 2 3" xfId="824"/>
    <cellStyle name="Обычный 3 3 12" xfId="825"/>
    <cellStyle name="Обычный 3 3 13" xfId="826"/>
    <cellStyle name="Обычный 3 3 14" xfId="827"/>
    <cellStyle name="Обычный 3 3 15" xfId="828"/>
    <cellStyle name="Обычный 3 3 16" xfId="829"/>
    <cellStyle name="Обычный 3 3 17" xfId="830"/>
    <cellStyle name="Обычный 3 3 18" xfId="831"/>
    <cellStyle name="Обычный 3 3 19" xfId="832"/>
    <cellStyle name="Обычный 3 3 2" xfId="833"/>
    <cellStyle name="Обычный 3 3 20" xfId="834"/>
    <cellStyle name="Обычный 3 3 3" xfId="835"/>
    <cellStyle name="Обычный 3 3 4" xfId="836"/>
    <cellStyle name="Обычный 3 3 5" xfId="837"/>
    <cellStyle name="Обычный 3 3 6" xfId="838"/>
    <cellStyle name="Обычный 3 3 7" xfId="839"/>
    <cellStyle name="Обычный 3 3 8" xfId="840"/>
    <cellStyle name="Обычный 3 3 9" xfId="841"/>
    <cellStyle name="Обычный 3 4" xfId="842"/>
    <cellStyle name="Обычный 3 5" xfId="843"/>
    <cellStyle name="Обычный 3 6" xfId="844"/>
    <cellStyle name="Обычный 3 6 10" xfId="845"/>
    <cellStyle name="Обычный 3 6 11" xfId="846"/>
    <cellStyle name="Обычный 3 6 12" xfId="847"/>
    <cellStyle name="Обычный 3 6 2" xfId="848"/>
    <cellStyle name="Обычный 3 6 2 10" xfId="849"/>
    <cellStyle name="Обычный 3 6 2 10 2" xfId="850"/>
    <cellStyle name="Обычный 3 6 2 10 3" xfId="851"/>
    <cellStyle name="Обычный 3 6 2 11" xfId="852"/>
    <cellStyle name="Обычный 3 6 2 11 2" xfId="853"/>
    <cellStyle name="Обычный 3 6 2 11 3" xfId="854"/>
    <cellStyle name="Обычный 3 6 2 2" xfId="855"/>
    <cellStyle name="Обычный 3 6 2 2 2" xfId="856"/>
    <cellStyle name="Обычный 3 6 2 2 2 2" xfId="857"/>
    <cellStyle name="Обычный 3 6 2 2 2 2 2" xfId="858"/>
    <cellStyle name="Обычный 3 6 2 2 2 2 3" xfId="859"/>
    <cellStyle name="Обычный 3 6 2 2 3" xfId="860"/>
    <cellStyle name="Обычный 3 6 2 3" xfId="861"/>
    <cellStyle name="Обычный 3 6 2 3 2" xfId="862"/>
    <cellStyle name="Обычный 3 6 2 3 3" xfId="863"/>
    <cellStyle name="Обычный 3 6 2 4" xfId="864"/>
    <cellStyle name="Обычный 3 6 2 4 2" xfId="865"/>
    <cellStyle name="Обычный 3 6 2 4 3" xfId="866"/>
    <cellStyle name="Обычный 3 6 2 5" xfId="867"/>
    <cellStyle name="Обычный 3 6 2 5 2" xfId="868"/>
    <cellStyle name="Обычный 3 6 2 5 3" xfId="869"/>
    <cellStyle name="Обычный 3 6 2 6" xfId="870"/>
    <cellStyle name="Обычный 3 6 2 6 2" xfId="871"/>
    <cellStyle name="Обычный 3 6 2 6 3" xfId="872"/>
    <cellStyle name="Обычный 3 6 2 7" xfId="873"/>
    <cellStyle name="Обычный 3 6 2 7 2" xfId="874"/>
    <cellStyle name="Обычный 3 6 2 7 3" xfId="875"/>
    <cellStyle name="Обычный 3 6 2 8" xfId="876"/>
    <cellStyle name="Обычный 3 6 2 8 2" xfId="877"/>
    <cellStyle name="Обычный 3 6 2 8 3" xfId="878"/>
    <cellStyle name="Обычный 3 6 2 9" xfId="879"/>
    <cellStyle name="Обычный 3 6 2 9 2" xfId="880"/>
    <cellStyle name="Обычный 3 6 2 9 3" xfId="881"/>
    <cellStyle name="Обычный 3 6 3" xfId="882"/>
    <cellStyle name="Обычный 3 6 3 2" xfId="883"/>
    <cellStyle name="Обычный 3 6 3 2 2" xfId="884"/>
    <cellStyle name="Обычный 3 6 3 2 3" xfId="885"/>
    <cellStyle name="Обычный 3 6 4" xfId="886"/>
    <cellStyle name="Обычный 3 6 5" xfId="887"/>
    <cellStyle name="Обычный 3 6 6" xfId="888"/>
    <cellStyle name="Обычный 3 6 7" xfId="889"/>
    <cellStyle name="Обычный 3 6 8" xfId="890"/>
    <cellStyle name="Обычный 3 6 9" xfId="891"/>
    <cellStyle name="Обычный 3 7" xfId="892"/>
    <cellStyle name="Обычный 3 7 10" xfId="893"/>
    <cellStyle name="Обычный 3 7 11" xfId="894"/>
    <cellStyle name="Обычный 3 7 12" xfId="895"/>
    <cellStyle name="Обычный 3 7 2" xfId="896"/>
    <cellStyle name="Обычный 3 7 2 10" xfId="897"/>
    <cellStyle name="Обычный 3 7 2 10 2" xfId="898"/>
    <cellStyle name="Обычный 3 7 2 10 3" xfId="899"/>
    <cellStyle name="Обычный 3 7 2 11" xfId="900"/>
    <cellStyle name="Обычный 3 7 2 11 2" xfId="901"/>
    <cellStyle name="Обычный 3 7 2 11 3" xfId="902"/>
    <cellStyle name="Обычный 3 7 2 2" xfId="903"/>
    <cellStyle name="Обычный 3 7 2 2 2" xfId="904"/>
    <cellStyle name="Обычный 3 7 2 2 2 2" xfId="905"/>
    <cellStyle name="Обычный 3 7 2 2 2 2 2" xfId="906"/>
    <cellStyle name="Обычный 3 7 2 2 2 2 3" xfId="907"/>
    <cellStyle name="Обычный 3 7 2 2 3" xfId="908"/>
    <cellStyle name="Обычный 3 7 2 3" xfId="909"/>
    <cellStyle name="Обычный 3 7 2 3 2" xfId="910"/>
    <cellStyle name="Обычный 3 7 2 3 3" xfId="911"/>
    <cellStyle name="Обычный 3 7 2 4" xfId="912"/>
    <cellStyle name="Обычный 3 7 2 4 2" xfId="913"/>
    <cellStyle name="Обычный 3 7 2 4 3" xfId="914"/>
    <cellStyle name="Обычный 3 7 2 5" xfId="915"/>
    <cellStyle name="Обычный 3 7 2 5 2" xfId="916"/>
    <cellStyle name="Обычный 3 7 2 5 3" xfId="917"/>
    <cellStyle name="Обычный 3 7 2 6" xfId="918"/>
    <cellStyle name="Обычный 3 7 2 6 2" xfId="919"/>
    <cellStyle name="Обычный 3 7 2 6 3" xfId="920"/>
    <cellStyle name="Обычный 3 7 2 7" xfId="921"/>
    <cellStyle name="Обычный 3 7 2 7 2" xfId="922"/>
    <cellStyle name="Обычный 3 7 2 7 3" xfId="923"/>
    <cellStyle name="Обычный 3 7 2 8" xfId="924"/>
    <cellStyle name="Обычный 3 7 2 8 2" xfId="925"/>
    <cellStyle name="Обычный 3 7 2 8 3" xfId="926"/>
    <cellStyle name="Обычный 3 7 2 9" xfId="927"/>
    <cellStyle name="Обычный 3 7 2 9 2" xfId="928"/>
    <cellStyle name="Обычный 3 7 2 9 3" xfId="929"/>
    <cellStyle name="Обычный 3 7 3" xfId="930"/>
    <cellStyle name="Обычный 3 7 3 2" xfId="931"/>
    <cellStyle name="Обычный 3 7 3 2 2" xfId="932"/>
    <cellStyle name="Обычный 3 7 3 2 3" xfId="933"/>
    <cellStyle name="Обычный 3 7 4" xfId="934"/>
    <cellStyle name="Обычный 3 7 5" xfId="935"/>
    <cellStyle name="Обычный 3 7 6" xfId="936"/>
    <cellStyle name="Обычный 3 7 7" xfId="937"/>
    <cellStyle name="Обычный 3 7 8" xfId="938"/>
    <cellStyle name="Обычный 3 7 9" xfId="939"/>
    <cellStyle name="Обычный 3 8" xfId="940"/>
    <cellStyle name="Обычный 3 8 10" xfId="941"/>
    <cellStyle name="Обычный 3 8 11" xfId="942"/>
    <cellStyle name="Обычный 3 8 12" xfId="943"/>
    <cellStyle name="Обычный 3 8 2" xfId="944"/>
    <cellStyle name="Обычный 3 8 2 10" xfId="945"/>
    <cellStyle name="Обычный 3 8 2 10 2" xfId="946"/>
    <cellStyle name="Обычный 3 8 2 10 3" xfId="947"/>
    <cellStyle name="Обычный 3 8 2 11" xfId="948"/>
    <cellStyle name="Обычный 3 8 2 11 2" xfId="949"/>
    <cellStyle name="Обычный 3 8 2 11 3" xfId="950"/>
    <cellStyle name="Обычный 3 8 2 2" xfId="951"/>
    <cellStyle name="Обычный 3 8 2 2 2" xfId="952"/>
    <cellStyle name="Обычный 3 8 2 2 2 2" xfId="953"/>
    <cellStyle name="Обычный 3 8 2 2 2 2 2" xfId="954"/>
    <cellStyle name="Обычный 3 8 2 2 2 2 3" xfId="955"/>
    <cellStyle name="Обычный 3 8 2 2 3" xfId="956"/>
    <cellStyle name="Обычный 3 8 2 3" xfId="957"/>
    <cellStyle name="Обычный 3 8 2 3 2" xfId="958"/>
    <cellStyle name="Обычный 3 8 2 3 3" xfId="959"/>
    <cellStyle name="Обычный 3 8 2 4" xfId="960"/>
    <cellStyle name="Обычный 3 8 2 4 2" xfId="961"/>
    <cellStyle name="Обычный 3 8 2 4 3" xfId="962"/>
    <cellStyle name="Обычный 3 8 2 5" xfId="963"/>
    <cellStyle name="Обычный 3 8 2 5 2" xfId="964"/>
    <cellStyle name="Обычный 3 8 2 5 3" xfId="965"/>
    <cellStyle name="Обычный 3 8 2 6" xfId="966"/>
    <cellStyle name="Обычный 3 8 2 6 2" xfId="967"/>
    <cellStyle name="Обычный 3 8 2 6 3" xfId="968"/>
    <cellStyle name="Обычный 3 8 2 7" xfId="969"/>
    <cellStyle name="Обычный 3 8 2 7 2" xfId="970"/>
    <cellStyle name="Обычный 3 8 2 7 3" xfId="971"/>
    <cellStyle name="Обычный 3 8 2 8" xfId="972"/>
    <cellStyle name="Обычный 3 8 2 8 2" xfId="973"/>
    <cellStyle name="Обычный 3 8 2 8 3" xfId="974"/>
    <cellStyle name="Обычный 3 8 2 9" xfId="975"/>
    <cellStyle name="Обычный 3 8 2 9 2" xfId="976"/>
    <cellStyle name="Обычный 3 8 2 9 3" xfId="977"/>
    <cellStyle name="Обычный 3 8 3" xfId="978"/>
    <cellStyle name="Обычный 3 8 3 2" xfId="979"/>
    <cellStyle name="Обычный 3 8 3 2 2" xfId="980"/>
    <cellStyle name="Обычный 3 8 3 2 3" xfId="981"/>
    <cellStyle name="Обычный 3 8 4" xfId="982"/>
    <cellStyle name="Обычный 3 8 5" xfId="983"/>
    <cellStyle name="Обычный 3 8 6" xfId="984"/>
    <cellStyle name="Обычный 3 8 7" xfId="985"/>
    <cellStyle name="Обычный 3 8 8" xfId="986"/>
    <cellStyle name="Обычный 3 8 9" xfId="987"/>
    <cellStyle name="Обычный 3 9" xfId="988"/>
    <cellStyle name="Обычный 3 9 10" xfId="989"/>
    <cellStyle name="Обычный 3 9 11" xfId="990"/>
    <cellStyle name="Обычный 3 9 12" xfId="991"/>
    <cellStyle name="Обычный 3 9 2" xfId="992"/>
    <cellStyle name="Обычный 3 9 2 10" xfId="993"/>
    <cellStyle name="Обычный 3 9 2 10 2" xfId="994"/>
    <cellStyle name="Обычный 3 9 2 10 3" xfId="995"/>
    <cellStyle name="Обычный 3 9 2 11" xfId="996"/>
    <cellStyle name="Обычный 3 9 2 11 2" xfId="997"/>
    <cellStyle name="Обычный 3 9 2 11 3" xfId="998"/>
    <cellStyle name="Обычный 3 9 2 2" xfId="999"/>
    <cellStyle name="Обычный 3 9 2 2 2" xfId="1000"/>
    <cellStyle name="Обычный 3 9 2 2 2 2" xfId="1001"/>
    <cellStyle name="Обычный 3 9 2 2 2 2 2" xfId="1002"/>
    <cellStyle name="Обычный 3 9 2 2 2 2 3" xfId="1003"/>
    <cellStyle name="Обычный 3 9 2 2 3" xfId="1004"/>
    <cellStyle name="Обычный 3 9 2 3" xfId="1005"/>
    <cellStyle name="Обычный 3 9 2 3 2" xfId="1006"/>
    <cellStyle name="Обычный 3 9 2 3 3" xfId="1007"/>
    <cellStyle name="Обычный 3 9 2 4" xfId="1008"/>
    <cellStyle name="Обычный 3 9 2 4 2" xfId="1009"/>
    <cellStyle name="Обычный 3 9 2 4 3" xfId="1010"/>
    <cellStyle name="Обычный 3 9 2 5" xfId="1011"/>
    <cellStyle name="Обычный 3 9 2 5 2" xfId="1012"/>
    <cellStyle name="Обычный 3 9 2 5 3" xfId="1013"/>
    <cellStyle name="Обычный 3 9 2 6" xfId="1014"/>
    <cellStyle name="Обычный 3 9 2 6 2" xfId="1015"/>
    <cellStyle name="Обычный 3 9 2 6 3" xfId="1016"/>
    <cellStyle name="Обычный 3 9 2 7" xfId="1017"/>
    <cellStyle name="Обычный 3 9 2 7 2" xfId="1018"/>
    <cellStyle name="Обычный 3 9 2 7 3" xfId="1019"/>
    <cellStyle name="Обычный 3 9 2 8" xfId="1020"/>
    <cellStyle name="Обычный 3 9 2 8 2" xfId="1021"/>
    <cellStyle name="Обычный 3 9 2 8 3" xfId="1022"/>
    <cellStyle name="Обычный 3 9 2 9" xfId="1023"/>
    <cellStyle name="Обычный 3 9 2 9 2" xfId="1024"/>
    <cellStyle name="Обычный 3 9 2 9 3" xfId="1025"/>
    <cellStyle name="Обычный 3 9 3" xfId="1026"/>
    <cellStyle name="Обычный 3 9 3 2" xfId="1027"/>
    <cellStyle name="Обычный 3 9 3 2 2" xfId="1028"/>
    <cellStyle name="Обычный 3 9 3 2 3" xfId="1029"/>
    <cellStyle name="Обычный 3 9 4" xfId="1030"/>
    <cellStyle name="Обычный 3 9 5" xfId="1031"/>
    <cellStyle name="Обычный 3 9 6" xfId="1032"/>
    <cellStyle name="Обычный 3 9 7" xfId="1033"/>
    <cellStyle name="Обычный 3 9 8" xfId="1034"/>
    <cellStyle name="Обычный 3 9 9" xfId="1035"/>
    <cellStyle name="Обычный 4" xfId="1036"/>
    <cellStyle name="Обычный 4 10" xfId="1037"/>
    <cellStyle name="Обычный 4 10 2" xfId="1038"/>
    <cellStyle name="Обычный 4 11" xfId="1039"/>
    <cellStyle name="Обычный 4 11 2" xfId="1040"/>
    <cellStyle name="Обычный 4 12" xfId="1041"/>
    <cellStyle name="Обычный 4 12 2" xfId="1042"/>
    <cellStyle name="Обычный 4 13" xfId="1043"/>
    <cellStyle name="Обычный 4 13 2" xfId="1044"/>
    <cellStyle name="Обычный 4 14" xfId="1045"/>
    <cellStyle name="Обычный 4 14 2" xfId="1046"/>
    <cellStyle name="Обычный 4 15" xfId="1047"/>
    <cellStyle name="Обычный 4 15 2" xfId="1048"/>
    <cellStyle name="Обычный 4 16" xfId="1049"/>
    <cellStyle name="Обычный 4 16 2" xfId="1050"/>
    <cellStyle name="Обычный 4 17" xfId="1051"/>
    <cellStyle name="Обычный 4 17 2" xfId="1052"/>
    <cellStyle name="Обычный 4 18" xfId="1053"/>
    <cellStyle name="Обычный 4 18 2" xfId="1054"/>
    <cellStyle name="Обычный 4 19" xfId="1055"/>
    <cellStyle name="Обычный 4 19 2" xfId="1056"/>
    <cellStyle name="Обычный 4 2" xfId="1057"/>
    <cellStyle name="Обычный 4 20" xfId="1058"/>
    <cellStyle name="Обычный 4 20 2" xfId="1059"/>
    <cellStyle name="Обычный 4 21" xfId="1060"/>
    <cellStyle name="Обычный 4 21 2" xfId="1061"/>
    <cellStyle name="Обычный 4 22" xfId="1062"/>
    <cellStyle name="Обычный 4 22 2" xfId="1063"/>
    <cellStyle name="Обычный 4 23" xfId="1064"/>
    <cellStyle name="Обычный 4 23 2" xfId="1065"/>
    <cellStyle name="Обычный 4 24" xfId="1066"/>
    <cellStyle name="Обычный 4 3" xfId="1067"/>
    <cellStyle name="Обычный 4 3 10" xfId="1068"/>
    <cellStyle name="Обычный 4 3 10 2" xfId="1069"/>
    <cellStyle name="Обычный 4 3 11" xfId="1070"/>
    <cellStyle name="Обычный 4 3 11 2" xfId="1071"/>
    <cellStyle name="Обычный 4 3 12" xfId="1072"/>
    <cellStyle name="Обычный 4 3 12 2" xfId="1073"/>
    <cellStyle name="Обычный 4 3 13" xfId="1074"/>
    <cellStyle name="Обычный 4 3 13 2" xfId="1075"/>
    <cellStyle name="Обычный 4 3 14" xfId="1076"/>
    <cellStyle name="Обычный 4 3 14 2" xfId="1077"/>
    <cellStyle name="Обычный 4 3 15" xfId="1078"/>
    <cellStyle name="Обычный 4 3 15 2" xfId="1079"/>
    <cellStyle name="Обычный 4 3 16" xfId="1080"/>
    <cellStyle name="Обычный 4 3 16 2" xfId="1081"/>
    <cellStyle name="Обычный 4 3 17" xfId="1082"/>
    <cellStyle name="Обычный 4 3 17 2" xfId="1083"/>
    <cellStyle name="Обычный 4 3 18" xfId="1084"/>
    <cellStyle name="Обычный 4 3 18 2" xfId="1085"/>
    <cellStyle name="Обычный 4 3 19" xfId="1086"/>
    <cellStyle name="Обычный 4 3 19 2" xfId="1087"/>
    <cellStyle name="Обычный 4 3 2" xfId="1088"/>
    <cellStyle name="Обычный 4 3 2 2" xfId="1089"/>
    <cellStyle name="Обычный 4 3 2 2 2" xfId="1090"/>
    <cellStyle name="Обычный 4 3 2 3" xfId="1091"/>
    <cellStyle name="Обычный 4 3 2 3 2" xfId="1092"/>
    <cellStyle name="Обычный 4 3 2 4" xfId="1093"/>
    <cellStyle name="Обычный 4 3 2 4 2" xfId="1094"/>
    <cellStyle name="Обычный 4 3 2 5" xfId="1095"/>
    <cellStyle name="Обычный 4 3 20" xfId="1096"/>
    <cellStyle name="Обычный 4 3 20 2" xfId="1097"/>
    <cellStyle name="Обычный 4 3 21" xfId="1098"/>
    <cellStyle name="Обычный 4 3 21 2" xfId="1099"/>
    <cellStyle name="Обычный 4 3 22" xfId="1100"/>
    <cellStyle name="Обычный 4 3 3" xfId="1101"/>
    <cellStyle name="Обычный 4 3 3 2" xfId="1102"/>
    <cellStyle name="Обычный 4 3 3 2 2" xfId="1103"/>
    <cellStyle name="Обычный 4 3 3 3" xfId="1104"/>
    <cellStyle name="Обычный 4 3 3 3 2" xfId="1105"/>
    <cellStyle name="Обычный 4 3 3 4" xfId="1106"/>
    <cellStyle name="Обычный 4 3 3 4 2" xfId="1107"/>
    <cellStyle name="Обычный 4 3 3 5" xfId="1108"/>
    <cellStyle name="Обычный 4 3 4" xfId="1109"/>
    <cellStyle name="Обычный 4 3 4 2" xfId="1110"/>
    <cellStyle name="Обычный 4 3 4 2 2" xfId="1111"/>
    <cellStyle name="Обычный 4 3 4 3" xfId="1112"/>
    <cellStyle name="Обычный 4 3 4 3 2" xfId="1113"/>
    <cellStyle name="Обычный 4 3 4 4" xfId="1114"/>
    <cellStyle name="Обычный 4 3 4 4 2" xfId="1115"/>
    <cellStyle name="Обычный 4 3 4 5" xfId="1116"/>
    <cellStyle name="Обычный 4 3 5" xfId="1117"/>
    <cellStyle name="Обычный 4 3 5 2" xfId="1118"/>
    <cellStyle name="Обычный 4 3 6" xfId="1119"/>
    <cellStyle name="Обычный 4 3 6 2" xfId="1120"/>
    <cellStyle name="Обычный 4 3 7" xfId="1121"/>
    <cellStyle name="Обычный 4 3 7 2" xfId="1122"/>
    <cellStyle name="Обычный 4 3 8" xfId="1123"/>
    <cellStyle name="Обычный 4 3 8 2" xfId="1124"/>
    <cellStyle name="Обычный 4 3 9" xfId="1125"/>
    <cellStyle name="Обычный 4 3 9 2" xfId="1126"/>
    <cellStyle name="Обычный 4 4" xfId="1127"/>
    <cellStyle name="Обычный 4 4 2" xfId="1128"/>
    <cellStyle name="Обычный 4 4 2 2" xfId="1129"/>
    <cellStyle name="Обычный 4 4 3" xfId="1130"/>
    <cellStyle name="Обычный 4 4 3 2" xfId="1131"/>
    <cellStyle name="Обычный 4 4 4" xfId="1132"/>
    <cellStyle name="Обычный 4 4 4 2" xfId="1133"/>
    <cellStyle name="Обычный 4 4 5" xfId="1134"/>
    <cellStyle name="Обычный 4 5" xfId="1135"/>
    <cellStyle name="Обычный 4 5 2" xfId="1136"/>
    <cellStyle name="Обычный 4 5 2 2" xfId="1137"/>
    <cellStyle name="Обычный 4 5 3" xfId="1138"/>
    <cellStyle name="Обычный 4 5 3 2" xfId="1139"/>
    <cellStyle name="Обычный 4 5 4" xfId="1140"/>
    <cellStyle name="Обычный 4 5 4 2" xfId="1141"/>
    <cellStyle name="Обычный 4 5 5" xfId="1142"/>
    <cellStyle name="Обычный 4 6" xfId="1143"/>
    <cellStyle name="Обычный 4 6 2" xfId="1144"/>
    <cellStyle name="Обычный 4 6 2 2" xfId="1145"/>
    <cellStyle name="Обычный 4 6 3" xfId="1146"/>
    <cellStyle name="Обычный 4 6 3 2" xfId="1147"/>
    <cellStyle name="Обычный 4 6 4" xfId="1148"/>
    <cellStyle name="Обычный 4 6 4 2" xfId="1149"/>
    <cellStyle name="Обычный 4 6 5" xfId="1150"/>
    <cellStyle name="Обычный 4 7" xfId="1151"/>
    <cellStyle name="Обычный 4 7 2" xfId="1152"/>
    <cellStyle name="Обычный 4 8" xfId="1153"/>
    <cellStyle name="Обычный 4 8 2" xfId="1154"/>
    <cellStyle name="Обычный 4 9" xfId="1155"/>
    <cellStyle name="Обычный 4 9 2" xfId="1156"/>
    <cellStyle name="Обычный 5" xfId="1157"/>
    <cellStyle name="Обычный 5 10" xfId="1158"/>
    <cellStyle name="Обычный 5 10 2" xfId="1159"/>
    <cellStyle name="Обычный 5 11" xfId="1160"/>
    <cellStyle name="Обычный 5 11 2" xfId="1161"/>
    <cellStyle name="Обычный 5 12" xfId="1162"/>
    <cellStyle name="Обычный 5 12 2" xfId="1163"/>
    <cellStyle name="Обычный 5 13" xfId="1164"/>
    <cellStyle name="Обычный 5 13 2" xfId="1165"/>
    <cellStyle name="Обычный 5 14" xfId="1166"/>
    <cellStyle name="Обычный 5 14 2" xfId="1167"/>
    <cellStyle name="Обычный 5 15" xfId="1168"/>
    <cellStyle name="Обычный 5 15 2" xfId="1169"/>
    <cellStyle name="Обычный 5 16" xfId="1170"/>
    <cellStyle name="Обычный 5 16 2" xfId="1171"/>
    <cellStyle name="Обычный 5 17" xfId="1172"/>
    <cellStyle name="Обычный 5 17 2" xfId="1173"/>
    <cellStyle name="Обычный 5 18" xfId="1174"/>
    <cellStyle name="Обычный 5 18 2" xfId="1175"/>
    <cellStyle name="Обычный 5 19" xfId="1176"/>
    <cellStyle name="Обычный 5 19 2" xfId="1177"/>
    <cellStyle name="Обычный 5 2" xfId="1178"/>
    <cellStyle name="Обычный 5 20" xfId="1179"/>
    <cellStyle name="Обычный 5 20 2" xfId="1180"/>
    <cellStyle name="Обычный 5 21" xfId="1181"/>
    <cellStyle name="Обычный 5 21 2" xfId="1182"/>
    <cellStyle name="Обычный 5 22" xfId="1183"/>
    <cellStyle name="Обычный 5 22 2" xfId="1184"/>
    <cellStyle name="Обычный 5 23" xfId="1185"/>
    <cellStyle name="Обычный 5 23 2" xfId="1186"/>
    <cellStyle name="Обычный 5 24" xfId="1187"/>
    <cellStyle name="Обычный 5 3" xfId="1188"/>
    <cellStyle name="Обычный 5 3 10" xfId="1189"/>
    <cellStyle name="Обычный 5 3 10 2" xfId="1190"/>
    <cellStyle name="Обычный 5 3 11" xfId="1191"/>
    <cellStyle name="Обычный 5 3 11 2" xfId="1192"/>
    <cellStyle name="Обычный 5 3 12" xfId="1193"/>
    <cellStyle name="Обычный 5 3 12 2" xfId="1194"/>
    <cellStyle name="Обычный 5 3 13" xfId="1195"/>
    <cellStyle name="Обычный 5 3 13 2" xfId="1196"/>
    <cellStyle name="Обычный 5 3 14" xfId="1197"/>
    <cellStyle name="Обычный 5 3 14 2" xfId="1198"/>
    <cellStyle name="Обычный 5 3 15" xfId="1199"/>
    <cellStyle name="Обычный 5 3 15 2" xfId="1200"/>
    <cellStyle name="Обычный 5 3 16" xfId="1201"/>
    <cellStyle name="Обычный 5 3 16 2" xfId="1202"/>
    <cellStyle name="Обычный 5 3 17" xfId="1203"/>
    <cellStyle name="Обычный 5 3 17 2" xfId="1204"/>
    <cellStyle name="Обычный 5 3 18" xfId="1205"/>
    <cellStyle name="Обычный 5 3 18 2" xfId="1206"/>
    <cellStyle name="Обычный 5 3 19" xfId="1207"/>
    <cellStyle name="Обычный 5 3 19 2" xfId="1208"/>
    <cellStyle name="Обычный 5 3 2" xfId="1209"/>
    <cellStyle name="Обычный 5 3 2 2" xfId="1210"/>
    <cellStyle name="Обычный 5 3 2 2 2" xfId="1211"/>
    <cellStyle name="Обычный 5 3 2 3" xfId="1212"/>
    <cellStyle name="Обычный 5 3 2 3 2" xfId="1213"/>
    <cellStyle name="Обычный 5 3 2 4" xfId="1214"/>
    <cellStyle name="Обычный 5 3 2 4 2" xfId="1215"/>
    <cellStyle name="Обычный 5 3 2 5" xfId="1216"/>
    <cellStyle name="Обычный 5 3 20" xfId="1217"/>
    <cellStyle name="Обычный 5 3 20 2" xfId="1218"/>
    <cellStyle name="Обычный 5 3 21" xfId="1219"/>
    <cellStyle name="Обычный 5 3 21 2" xfId="1220"/>
    <cellStyle name="Обычный 5 3 22" xfId="1221"/>
    <cellStyle name="Обычный 5 3 3" xfId="1222"/>
    <cellStyle name="Обычный 5 3 3 2" xfId="1223"/>
    <cellStyle name="Обычный 5 3 3 2 2" xfId="1224"/>
    <cellStyle name="Обычный 5 3 3 3" xfId="1225"/>
    <cellStyle name="Обычный 5 3 3 3 2" xfId="1226"/>
    <cellStyle name="Обычный 5 3 3 4" xfId="1227"/>
    <cellStyle name="Обычный 5 3 3 4 2" xfId="1228"/>
    <cellStyle name="Обычный 5 3 3 5" xfId="1229"/>
    <cellStyle name="Обычный 5 3 4" xfId="1230"/>
    <cellStyle name="Обычный 5 3 4 2" xfId="1231"/>
    <cellStyle name="Обычный 5 3 4 2 2" xfId="1232"/>
    <cellStyle name="Обычный 5 3 4 3" xfId="1233"/>
    <cellStyle name="Обычный 5 3 4 3 2" xfId="1234"/>
    <cellStyle name="Обычный 5 3 4 4" xfId="1235"/>
    <cellStyle name="Обычный 5 3 4 4 2" xfId="1236"/>
    <cellStyle name="Обычный 5 3 4 5" xfId="1237"/>
    <cellStyle name="Обычный 5 3 5" xfId="1238"/>
    <cellStyle name="Обычный 5 3 5 2" xfId="1239"/>
    <cellStyle name="Обычный 5 3 6" xfId="1240"/>
    <cellStyle name="Обычный 5 3 6 2" xfId="1241"/>
    <cellStyle name="Обычный 5 3 7" xfId="1242"/>
    <cellStyle name="Обычный 5 3 7 2" xfId="1243"/>
    <cellStyle name="Обычный 5 3 8" xfId="1244"/>
    <cellStyle name="Обычный 5 3 8 2" xfId="1245"/>
    <cellStyle name="Обычный 5 3 9" xfId="1246"/>
    <cellStyle name="Обычный 5 3 9 2" xfId="1247"/>
    <cellStyle name="Обычный 5 4" xfId="1248"/>
    <cellStyle name="Обычный 5 4 2" xfId="1249"/>
    <cellStyle name="Обычный 5 4 2 2" xfId="1250"/>
    <cellStyle name="Обычный 5 4 3" xfId="1251"/>
    <cellStyle name="Обычный 5 4 3 2" xfId="1252"/>
    <cellStyle name="Обычный 5 4 4" xfId="1253"/>
    <cellStyle name="Обычный 5 4 4 2" xfId="1254"/>
    <cellStyle name="Обычный 5 4 5" xfId="1255"/>
    <cellStyle name="Обычный 5 5" xfId="1256"/>
    <cellStyle name="Обычный 5 5 2" xfId="1257"/>
    <cellStyle name="Обычный 5 5 2 2" xfId="1258"/>
    <cellStyle name="Обычный 5 5 3" xfId="1259"/>
    <cellStyle name="Обычный 5 5 3 2" xfId="1260"/>
    <cellStyle name="Обычный 5 5 4" xfId="1261"/>
    <cellStyle name="Обычный 5 5 4 2" xfId="1262"/>
    <cellStyle name="Обычный 5 5 5" xfId="1263"/>
    <cellStyle name="Обычный 5 6" xfId="1264"/>
    <cellStyle name="Обычный 5 6 2" xfId="1265"/>
    <cellStyle name="Обычный 5 6 2 2" xfId="1266"/>
    <cellStyle name="Обычный 5 6 3" xfId="1267"/>
    <cellStyle name="Обычный 5 6 3 2" xfId="1268"/>
    <cellStyle name="Обычный 5 6 4" xfId="1269"/>
    <cellStyle name="Обычный 5 6 4 2" xfId="1270"/>
    <cellStyle name="Обычный 5 6 5" xfId="1271"/>
    <cellStyle name="Обычный 5 7" xfId="1272"/>
    <cellStyle name="Обычный 5 7 2" xfId="1273"/>
    <cellStyle name="Обычный 5 8" xfId="1274"/>
    <cellStyle name="Обычный 5 8 2" xfId="1275"/>
    <cellStyle name="Обычный 5 9" xfId="1276"/>
    <cellStyle name="Обычный 5 9 2" xfId="1277"/>
    <cellStyle name="Обычный 6" xfId="1278"/>
    <cellStyle name="Обычный 6 2" xfId="1279"/>
    <cellStyle name="Обычный 7" xfId="1280"/>
    <cellStyle name="Обычный 7 10" xfId="1281"/>
    <cellStyle name="Обычный 7 10 10" xfId="1282"/>
    <cellStyle name="Обычный 7 10 11" xfId="1283"/>
    <cellStyle name="Обычный 7 10 12" xfId="1284"/>
    <cellStyle name="Обычный 7 10 2" xfId="1285"/>
    <cellStyle name="Обычный 7 10 2 10" xfId="1286"/>
    <cellStyle name="Обычный 7 10 2 10 2" xfId="1287"/>
    <cellStyle name="Обычный 7 10 2 10 3" xfId="1288"/>
    <cellStyle name="Обычный 7 10 2 11" xfId="1289"/>
    <cellStyle name="Обычный 7 10 2 11 2" xfId="1290"/>
    <cellStyle name="Обычный 7 10 2 11 3" xfId="1291"/>
    <cellStyle name="Обычный 7 10 2 2" xfId="1292"/>
    <cellStyle name="Обычный 7 10 2 2 2" xfId="1293"/>
    <cellStyle name="Обычный 7 10 2 2 2 2" xfId="1294"/>
    <cellStyle name="Обычный 7 10 2 2 2 2 2" xfId="1295"/>
    <cellStyle name="Обычный 7 10 2 2 2 2 3" xfId="1296"/>
    <cellStyle name="Обычный 7 10 2 2 3" xfId="1297"/>
    <cellStyle name="Обычный 7 10 2 3" xfId="1298"/>
    <cellStyle name="Обычный 7 10 2 3 2" xfId="1299"/>
    <cellStyle name="Обычный 7 10 2 3 3" xfId="1300"/>
    <cellStyle name="Обычный 7 10 2 4" xfId="1301"/>
    <cellStyle name="Обычный 7 10 2 4 2" xfId="1302"/>
    <cellStyle name="Обычный 7 10 2 4 3" xfId="1303"/>
    <cellStyle name="Обычный 7 10 2 5" xfId="1304"/>
    <cellStyle name="Обычный 7 10 2 5 2" xfId="1305"/>
    <cellStyle name="Обычный 7 10 2 5 3" xfId="1306"/>
    <cellStyle name="Обычный 7 10 2 6" xfId="1307"/>
    <cellStyle name="Обычный 7 10 2 6 2" xfId="1308"/>
    <cellStyle name="Обычный 7 10 2 6 3" xfId="1309"/>
    <cellStyle name="Обычный 7 10 2 7" xfId="1310"/>
    <cellStyle name="Обычный 7 10 2 7 2" xfId="1311"/>
    <cellStyle name="Обычный 7 10 2 7 3" xfId="1312"/>
    <cellStyle name="Обычный 7 10 2 8" xfId="1313"/>
    <cellStyle name="Обычный 7 10 2 8 2" xfId="1314"/>
    <cellStyle name="Обычный 7 10 2 8 3" xfId="1315"/>
    <cellStyle name="Обычный 7 10 2 9" xfId="1316"/>
    <cellStyle name="Обычный 7 10 2 9 2" xfId="1317"/>
    <cellStyle name="Обычный 7 10 2 9 3" xfId="1318"/>
    <cellStyle name="Обычный 7 10 3" xfId="1319"/>
    <cellStyle name="Обычный 7 10 3 2" xfId="1320"/>
    <cellStyle name="Обычный 7 10 3 2 2" xfId="1321"/>
    <cellStyle name="Обычный 7 10 3 2 3" xfId="1322"/>
    <cellStyle name="Обычный 7 10 4" xfId="1323"/>
    <cellStyle name="Обычный 7 10 5" xfId="1324"/>
    <cellStyle name="Обычный 7 10 6" xfId="1325"/>
    <cellStyle name="Обычный 7 10 7" xfId="1326"/>
    <cellStyle name="Обычный 7 10 8" xfId="1327"/>
    <cellStyle name="Обычный 7 10 9" xfId="1328"/>
    <cellStyle name="Обычный 7 11" xfId="1329"/>
    <cellStyle name="Обычный 7 11 10" xfId="1330"/>
    <cellStyle name="Обычный 7 11 11" xfId="1331"/>
    <cellStyle name="Обычный 7 11 12" xfId="1332"/>
    <cellStyle name="Обычный 7 11 2" xfId="1333"/>
    <cellStyle name="Обычный 7 11 2 10" xfId="1334"/>
    <cellStyle name="Обычный 7 11 2 10 2" xfId="1335"/>
    <cellStyle name="Обычный 7 11 2 10 3" xfId="1336"/>
    <cellStyle name="Обычный 7 11 2 11" xfId="1337"/>
    <cellStyle name="Обычный 7 11 2 11 2" xfId="1338"/>
    <cellStyle name="Обычный 7 11 2 11 3" xfId="1339"/>
    <cellStyle name="Обычный 7 11 2 2" xfId="1340"/>
    <cellStyle name="Обычный 7 11 2 2 2" xfId="1341"/>
    <cellStyle name="Обычный 7 11 2 2 2 2" xfId="1342"/>
    <cellStyle name="Обычный 7 11 2 2 2 2 2" xfId="1343"/>
    <cellStyle name="Обычный 7 11 2 2 2 2 3" xfId="1344"/>
    <cellStyle name="Обычный 7 11 2 2 3" xfId="1345"/>
    <cellStyle name="Обычный 7 11 2 3" xfId="1346"/>
    <cellStyle name="Обычный 7 11 2 3 2" xfId="1347"/>
    <cellStyle name="Обычный 7 11 2 3 3" xfId="1348"/>
    <cellStyle name="Обычный 7 11 2 4" xfId="1349"/>
    <cellStyle name="Обычный 7 11 2 4 2" xfId="1350"/>
    <cellStyle name="Обычный 7 11 2 4 3" xfId="1351"/>
    <cellStyle name="Обычный 7 11 2 5" xfId="1352"/>
    <cellStyle name="Обычный 7 11 2 5 2" xfId="1353"/>
    <cellStyle name="Обычный 7 11 2 5 3" xfId="1354"/>
    <cellStyle name="Обычный 7 11 2 6" xfId="1355"/>
    <cellStyle name="Обычный 7 11 2 6 2" xfId="1356"/>
    <cellStyle name="Обычный 7 11 2 6 3" xfId="1357"/>
    <cellStyle name="Обычный 7 11 2 7" xfId="1358"/>
    <cellStyle name="Обычный 7 11 2 7 2" xfId="1359"/>
    <cellStyle name="Обычный 7 11 2 7 3" xfId="1360"/>
    <cellStyle name="Обычный 7 11 2 8" xfId="1361"/>
    <cellStyle name="Обычный 7 11 2 8 2" xfId="1362"/>
    <cellStyle name="Обычный 7 11 2 8 3" xfId="1363"/>
    <cellStyle name="Обычный 7 11 2 9" xfId="1364"/>
    <cellStyle name="Обычный 7 11 2 9 2" xfId="1365"/>
    <cellStyle name="Обычный 7 11 2 9 3" xfId="1366"/>
    <cellStyle name="Обычный 7 11 3" xfId="1367"/>
    <cellStyle name="Обычный 7 11 3 2" xfId="1368"/>
    <cellStyle name="Обычный 7 11 3 2 2" xfId="1369"/>
    <cellStyle name="Обычный 7 11 3 2 3" xfId="1370"/>
    <cellStyle name="Обычный 7 11 4" xfId="1371"/>
    <cellStyle name="Обычный 7 11 5" xfId="1372"/>
    <cellStyle name="Обычный 7 11 6" xfId="1373"/>
    <cellStyle name="Обычный 7 11 7" xfId="1374"/>
    <cellStyle name="Обычный 7 11 8" xfId="1375"/>
    <cellStyle name="Обычный 7 11 9" xfId="1376"/>
    <cellStyle name="Обычный 7 12" xfId="1377"/>
    <cellStyle name="Обычный 7 12 10" xfId="1378"/>
    <cellStyle name="Обычный 7 12 11" xfId="1379"/>
    <cellStyle name="Обычный 7 12 12" xfId="1380"/>
    <cellStyle name="Обычный 7 12 2" xfId="1381"/>
    <cellStyle name="Обычный 7 12 2 2" xfId="1382"/>
    <cellStyle name="Обычный 7 12 2 2 2" xfId="1383"/>
    <cellStyle name="Обычный 7 12 2 2 3" xfId="1384"/>
    <cellStyle name="Обычный 7 12 3" xfId="1385"/>
    <cellStyle name="Обычный 7 12 4" xfId="1386"/>
    <cellStyle name="Обычный 7 12 5" xfId="1387"/>
    <cellStyle name="Обычный 7 12 6" xfId="1388"/>
    <cellStyle name="Обычный 7 12 7" xfId="1389"/>
    <cellStyle name="Обычный 7 12 8" xfId="1390"/>
    <cellStyle name="Обычный 7 12 9" xfId="1391"/>
    <cellStyle name="Обычный 7 13" xfId="1392"/>
    <cellStyle name="Обычный 7 14" xfId="1393"/>
    <cellStyle name="Обычный 7 14 2" xfId="1394"/>
    <cellStyle name="Обычный 7 14 2 2" xfId="1395"/>
    <cellStyle name="Обычный 7 14 2 2 2" xfId="1396"/>
    <cellStyle name="Обычный 7 14 2 2 3" xfId="1397"/>
    <cellStyle name="Обычный 7 14 3" xfId="1398"/>
    <cellStyle name="Обычный 7 15" xfId="1399"/>
    <cellStyle name="Обычный 7 15 2" xfId="1400"/>
    <cellStyle name="Обычный 7 15 3" xfId="1401"/>
    <cellStyle name="Обычный 7 16" xfId="1402"/>
    <cellStyle name="Обычный 7 16 2" xfId="1403"/>
    <cellStyle name="Обычный 7 16 3" xfId="1404"/>
    <cellStyle name="Обычный 7 17" xfId="1405"/>
    <cellStyle name="Обычный 7 17 2" xfId="1406"/>
    <cellStyle name="Обычный 7 17 3" xfId="1407"/>
    <cellStyle name="Обычный 7 18" xfId="1408"/>
    <cellStyle name="Обычный 7 18 2" xfId="1409"/>
    <cellStyle name="Обычный 7 18 3" xfId="1410"/>
    <cellStyle name="Обычный 7 19" xfId="1411"/>
    <cellStyle name="Обычный 7 19 2" xfId="1412"/>
    <cellStyle name="Обычный 7 19 3" xfId="1413"/>
    <cellStyle name="Обычный 7 2" xfId="1414"/>
    <cellStyle name="Обычный 7 2 10" xfId="1415"/>
    <cellStyle name="Обычный 7 2 10 10" xfId="1416"/>
    <cellStyle name="Обычный 7 2 10 10 2" xfId="1417"/>
    <cellStyle name="Обычный 7 2 10 10 3" xfId="1418"/>
    <cellStyle name="Обычный 7 2 10 11" xfId="1419"/>
    <cellStyle name="Обычный 7 2 10 11 2" xfId="1420"/>
    <cellStyle name="Обычный 7 2 10 11 3" xfId="1421"/>
    <cellStyle name="Обычный 7 2 10 2" xfId="1422"/>
    <cellStyle name="Обычный 7 2 10 2 2" xfId="1423"/>
    <cellStyle name="Обычный 7 2 10 2 2 2" xfId="1424"/>
    <cellStyle name="Обычный 7 2 10 2 2 2 2" xfId="1425"/>
    <cellStyle name="Обычный 7 2 10 2 2 2 3" xfId="1426"/>
    <cellStyle name="Обычный 7 2 10 2 3" xfId="1427"/>
    <cellStyle name="Обычный 7 2 10 3" xfId="1428"/>
    <cellStyle name="Обычный 7 2 10 3 2" xfId="1429"/>
    <cellStyle name="Обычный 7 2 10 3 3" xfId="1430"/>
    <cellStyle name="Обычный 7 2 10 4" xfId="1431"/>
    <cellStyle name="Обычный 7 2 10 4 2" xfId="1432"/>
    <cellStyle name="Обычный 7 2 10 4 3" xfId="1433"/>
    <cellStyle name="Обычный 7 2 10 5" xfId="1434"/>
    <cellStyle name="Обычный 7 2 10 5 2" xfId="1435"/>
    <cellStyle name="Обычный 7 2 10 5 3" xfId="1436"/>
    <cellStyle name="Обычный 7 2 10 6" xfId="1437"/>
    <cellStyle name="Обычный 7 2 10 6 2" xfId="1438"/>
    <cellStyle name="Обычный 7 2 10 6 3" xfId="1439"/>
    <cellStyle name="Обычный 7 2 10 7" xfId="1440"/>
    <cellStyle name="Обычный 7 2 10 7 2" xfId="1441"/>
    <cellStyle name="Обычный 7 2 10 7 3" xfId="1442"/>
    <cellStyle name="Обычный 7 2 10 8" xfId="1443"/>
    <cellStyle name="Обычный 7 2 10 8 2" xfId="1444"/>
    <cellStyle name="Обычный 7 2 10 8 3" xfId="1445"/>
    <cellStyle name="Обычный 7 2 10 9" xfId="1446"/>
    <cellStyle name="Обычный 7 2 10 9 2" xfId="1447"/>
    <cellStyle name="Обычный 7 2 10 9 3" xfId="1448"/>
    <cellStyle name="Обычный 7 2 11" xfId="1449"/>
    <cellStyle name="Обычный 7 2 11 2" xfId="1450"/>
    <cellStyle name="Обычный 7 2 11 2 2" xfId="1451"/>
    <cellStyle name="Обычный 7 2 11 2 3" xfId="1452"/>
    <cellStyle name="Обычный 7 2 12" xfId="1453"/>
    <cellStyle name="Обычный 7 2 13" xfId="1454"/>
    <cellStyle name="Обычный 7 2 14" xfId="1455"/>
    <cellStyle name="Обычный 7 2 15" xfId="1456"/>
    <cellStyle name="Обычный 7 2 16" xfId="1457"/>
    <cellStyle name="Обычный 7 2 17" xfId="1458"/>
    <cellStyle name="Обычный 7 2 18" xfId="1459"/>
    <cellStyle name="Обычный 7 2 19" xfId="1460"/>
    <cellStyle name="Обычный 7 2 2" xfId="1461"/>
    <cellStyle name="Обычный 7 2 20" xfId="1462"/>
    <cellStyle name="Обычный 7 2 3" xfId="1463"/>
    <cellStyle name="Обычный 7 2 4" xfId="1464"/>
    <cellStyle name="Обычный 7 2 5" xfId="1465"/>
    <cellStyle name="Обычный 7 2 6" xfId="1466"/>
    <cellStyle name="Обычный 7 2 7" xfId="1467"/>
    <cellStyle name="Обычный 7 2 8" xfId="1468"/>
    <cellStyle name="Обычный 7 2 9" xfId="1469"/>
    <cellStyle name="Обычный 7 20" xfId="1470"/>
    <cellStyle name="Обычный 7 20 2" xfId="1471"/>
    <cellStyle name="Обычный 7 20 3" xfId="1472"/>
    <cellStyle name="Обычный 7 21" xfId="1473"/>
    <cellStyle name="Обычный 7 21 2" xfId="1474"/>
    <cellStyle name="Обычный 7 21 3" xfId="1475"/>
    <cellStyle name="Обычный 7 22" xfId="1476"/>
    <cellStyle name="Обычный 7 22 2" xfId="1477"/>
    <cellStyle name="Обычный 7 22 3" xfId="1478"/>
    <cellStyle name="Обычный 7 3" xfId="1479"/>
    <cellStyle name="Обычный 7 4" xfId="1480"/>
    <cellStyle name="Обычный 7 5" xfId="1481"/>
    <cellStyle name="Обычный 7 5 10" xfId="1482"/>
    <cellStyle name="Обычный 7 5 11" xfId="1483"/>
    <cellStyle name="Обычный 7 5 12" xfId="1484"/>
    <cellStyle name="Обычный 7 5 2" xfId="1485"/>
    <cellStyle name="Обычный 7 5 2 10" xfId="1486"/>
    <cellStyle name="Обычный 7 5 2 10 2" xfId="1487"/>
    <cellStyle name="Обычный 7 5 2 10 3" xfId="1488"/>
    <cellStyle name="Обычный 7 5 2 11" xfId="1489"/>
    <cellStyle name="Обычный 7 5 2 11 2" xfId="1490"/>
    <cellStyle name="Обычный 7 5 2 11 3" xfId="1491"/>
    <cellStyle name="Обычный 7 5 2 2" xfId="1492"/>
    <cellStyle name="Обычный 7 5 2 2 2" xfId="1493"/>
    <cellStyle name="Обычный 7 5 2 2 2 2" xfId="1494"/>
    <cellStyle name="Обычный 7 5 2 2 2 2 2" xfId="1495"/>
    <cellStyle name="Обычный 7 5 2 2 2 2 3" xfId="1496"/>
    <cellStyle name="Обычный 7 5 2 2 3" xfId="1497"/>
    <cellStyle name="Обычный 7 5 2 3" xfId="1498"/>
    <cellStyle name="Обычный 7 5 2 3 2" xfId="1499"/>
    <cellStyle name="Обычный 7 5 2 3 3" xfId="1500"/>
    <cellStyle name="Обычный 7 5 2 4" xfId="1501"/>
    <cellStyle name="Обычный 7 5 2 4 2" xfId="1502"/>
    <cellStyle name="Обычный 7 5 2 4 3" xfId="1503"/>
    <cellStyle name="Обычный 7 5 2 5" xfId="1504"/>
    <cellStyle name="Обычный 7 5 2 5 2" xfId="1505"/>
    <cellStyle name="Обычный 7 5 2 5 3" xfId="1506"/>
    <cellStyle name="Обычный 7 5 2 6" xfId="1507"/>
    <cellStyle name="Обычный 7 5 2 6 2" xfId="1508"/>
    <cellStyle name="Обычный 7 5 2 6 3" xfId="1509"/>
    <cellStyle name="Обычный 7 5 2 7" xfId="1510"/>
    <cellStyle name="Обычный 7 5 2 7 2" xfId="1511"/>
    <cellStyle name="Обычный 7 5 2 7 3" xfId="1512"/>
    <cellStyle name="Обычный 7 5 2 8" xfId="1513"/>
    <cellStyle name="Обычный 7 5 2 8 2" xfId="1514"/>
    <cellStyle name="Обычный 7 5 2 8 3" xfId="1515"/>
    <cellStyle name="Обычный 7 5 2 9" xfId="1516"/>
    <cellStyle name="Обычный 7 5 2 9 2" xfId="1517"/>
    <cellStyle name="Обычный 7 5 2 9 3" xfId="1518"/>
    <cellStyle name="Обычный 7 5 3" xfId="1519"/>
    <cellStyle name="Обычный 7 5 3 2" xfId="1520"/>
    <cellStyle name="Обычный 7 5 3 2 2" xfId="1521"/>
    <cellStyle name="Обычный 7 5 3 2 3" xfId="1522"/>
    <cellStyle name="Обычный 7 5 4" xfId="1523"/>
    <cellStyle name="Обычный 7 5 5" xfId="1524"/>
    <cellStyle name="Обычный 7 5 6" xfId="1525"/>
    <cellStyle name="Обычный 7 5 7" xfId="1526"/>
    <cellStyle name="Обычный 7 5 8" xfId="1527"/>
    <cellStyle name="Обычный 7 5 9" xfId="1528"/>
    <cellStyle name="Обычный 7 6" xfId="1529"/>
    <cellStyle name="Обычный 7 6 10" xfId="1530"/>
    <cellStyle name="Обычный 7 6 11" xfId="1531"/>
    <cellStyle name="Обычный 7 6 12" xfId="1532"/>
    <cellStyle name="Обычный 7 6 2" xfId="1533"/>
    <cellStyle name="Обычный 7 6 2 10" xfId="1534"/>
    <cellStyle name="Обычный 7 6 2 10 2" xfId="1535"/>
    <cellStyle name="Обычный 7 6 2 10 3" xfId="1536"/>
    <cellStyle name="Обычный 7 6 2 11" xfId="1537"/>
    <cellStyle name="Обычный 7 6 2 11 2" xfId="1538"/>
    <cellStyle name="Обычный 7 6 2 11 3" xfId="1539"/>
    <cellStyle name="Обычный 7 6 2 2" xfId="1540"/>
    <cellStyle name="Обычный 7 6 2 2 2" xfId="1541"/>
    <cellStyle name="Обычный 7 6 2 2 2 2" xfId="1542"/>
    <cellStyle name="Обычный 7 6 2 2 2 2 2" xfId="1543"/>
    <cellStyle name="Обычный 7 6 2 2 2 2 3" xfId="1544"/>
    <cellStyle name="Обычный 7 6 2 2 3" xfId="1545"/>
    <cellStyle name="Обычный 7 6 2 3" xfId="1546"/>
    <cellStyle name="Обычный 7 6 2 3 2" xfId="1547"/>
    <cellStyle name="Обычный 7 6 2 3 3" xfId="1548"/>
    <cellStyle name="Обычный 7 6 2 4" xfId="1549"/>
    <cellStyle name="Обычный 7 6 2 4 2" xfId="1550"/>
    <cellStyle name="Обычный 7 6 2 4 3" xfId="1551"/>
    <cellStyle name="Обычный 7 6 2 5" xfId="1552"/>
    <cellStyle name="Обычный 7 6 2 5 2" xfId="1553"/>
    <cellStyle name="Обычный 7 6 2 5 3" xfId="1554"/>
    <cellStyle name="Обычный 7 6 2 6" xfId="1555"/>
    <cellStyle name="Обычный 7 6 2 6 2" xfId="1556"/>
    <cellStyle name="Обычный 7 6 2 6 3" xfId="1557"/>
    <cellStyle name="Обычный 7 6 2 7" xfId="1558"/>
    <cellStyle name="Обычный 7 6 2 7 2" xfId="1559"/>
    <cellStyle name="Обычный 7 6 2 7 3" xfId="1560"/>
    <cellStyle name="Обычный 7 6 2 8" xfId="1561"/>
    <cellStyle name="Обычный 7 6 2 8 2" xfId="1562"/>
    <cellStyle name="Обычный 7 6 2 8 3" xfId="1563"/>
    <cellStyle name="Обычный 7 6 2 9" xfId="1564"/>
    <cellStyle name="Обычный 7 6 2 9 2" xfId="1565"/>
    <cellStyle name="Обычный 7 6 2 9 3" xfId="1566"/>
    <cellStyle name="Обычный 7 6 3" xfId="1567"/>
    <cellStyle name="Обычный 7 6 3 2" xfId="1568"/>
    <cellStyle name="Обычный 7 6 3 2 2" xfId="1569"/>
    <cellStyle name="Обычный 7 6 3 2 3" xfId="1570"/>
    <cellStyle name="Обычный 7 6 4" xfId="1571"/>
    <cellStyle name="Обычный 7 6 5" xfId="1572"/>
    <cellStyle name="Обычный 7 6 6" xfId="1573"/>
    <cellStyle name="Обычный 7 6 7" xfId="1574"/>
    <cellStyle name="Обычный 7 6 8" xfId="1575"/>
    <cellStyle name="Обычный 7 6 9" xfId="1576"/>
    <cellStyle name="Обычный 7 7" xfId="1577"/>
    <cellStyle name="Обычный 7 7 10" xfId="1578"/>
    <cellStyle name="Обычный 7 7 11" xfId="1579"/>
    <cellStyle name="Обычный 7 7 12" xfId="1580"/>
    <cellStyle name="Обычный 7 7 2" xfId="1581"/>
    <cellStyle name="Обычный 7 7 2 10" xfId="1582"/>
    <cellStyle name="Обычный 7 7 2 10 2" xfId="1583"/>
    <cellStyle name="Обычный 7 7 2 10 3" xfId="1584"/>
    <cellStyle name="Обычный 7 7 2 11" xfId="1585"/>
    <cellStyle name="Обычный 7 7 2 11 2" xfId="1586"/>
    <cellStyle name="Обычный 7 7 2 11 3" xfId="1587"/>
    <cellStyle name="Обычный 7 7 2 2" xfId="1588"/>
    <cellStyle name="Обычный 7 7 2 2 2" xfId="1589"/>
    <cellStyle name="Обычный 7 7 2 2 2 2" xfId="1590"/>
    <cellStyle name="Обычный 7 7 2 2 2 2 2" xfId="1591"/>
    <cellStyle name="Обычный 7 7 2 2 2 2 3" xfId="1592"/>
    <cellStyle name="Обычный 7 7 2 2 3" xfId="1593"/>
    <cellStyle name="Обычный 7 7 2 3" xfId="1594"/>
    <cellStyle name="Обычный 7 7 2 3 2" xfId="1595"/>
    <cellStyle name="Обычный 7 7 2 3 3" xfId="1596"/>
    <cellStyle name="Обычный 7 7 2 4" xfId="1597"/>
    <cellStyle name="Обычный 7 7 2 4 2" xfId="1598"/>
    <cellStyle name="Обычный 7 7 2 4 3" xfId="1599"/>
    <cellStyle name="Обычный 7 7 2 5" xfId="1600"/>
    <cellStyle name="Обычный 7 7 2 5 2" xfId="1601"/>
    <cellStyle name="Обычный 7 7 2 5 3" xfId="1602"/>
    <cellStyle name="Обычный 7 7 2 6" xfId="1603"/>
    <cellStyle name="Обычный 7 7 2 6 2" xfId="1604"/>
    <cellStyle name="Обычный 7 7 2 6 3" xfId="1605"/>
    <cellStyle name="Обычный 7 7 2 7" xfId="1606"/>
    <cellStyle name="Обычный 7 7 2 7 2" xfId="1607"/>
    <cellStyle name="Обычный 7 7 2 7 3" xfId="1608"/>
    <cellStyle name="Обычный 7 7 2 8" xfId="1609"/>
    <cellStyle name="Обычный 7 7 2 8 2" xfId="1610"/>
    <cellStyle name="Обычный 7 7 2 8 3" xfId="1611"/>
    <cellStyle name="Обычный 7 7 2 9" xfId="1612"/>
    <cellStyle name="Обычный 7 7 2 9 2" xfId="1613"/>
    <cellStyle name="Обычный 7 7 2 9 3" xfId="1614"/>
    <cellStyle name="Обычный 7 7 3" xfId="1615"/>
    <cellStyle name="Обычный 7 7 3 2" xfId="1616"/>
    <cellStyle name="Обычный 7 7 3 2 2" xfId="1617"/>
    <cellStyle name="Обычный 7 7 3 2 3" xfId="1618"/>
    <cellStyle name="Обычный 7 7 4" xfId="1619"/>
    <cellStyle name="Обычный 7 7 5" xfId="1620"/>
    <cellStyle name="Обычный 7 7 6" xfId="1621"/>
    <cellStyle name="Обычный 7 7 7" xfId="1622"/>
    <cellStyle name="Обычный 7 7 8" xfId="1623"/>
    <cellStyle name="Обычный 7 7 9" xfId="1624"/>
    <cellStyle name="Обычный 7 8" xfId="1625"/>
    <cellStyle name="Обычный 7 8 10" xfId="1626"/>
    <cellStyle name="Обычный 7 8 11" xfId="1627"/>
    <cellStyle name="Обычный 7 8 12" xfId="1628"/>
    <cellStyle name="Обычный 7 8 2" xfId="1629"/>
    <cellStyle name="Обычный 7 8 2 10" xfId="1630"/>
    <cellStyle name="Обычный 7 8 2 10 2" xfId="1631"/>
    <cellStyle name="Обычный 7 8 2 10 3" xfId="1632"/>
    <cellStyle name="Обычный 7 8 2 11" xfId="1633"/>
    <cellStyle name="Обычный 7 8 2 11 2" xfId="1634"/>
    <cellStyle name="Обычный 7 8 2 11 3" xfId="1635"/>
    <cellStyle name="Обычный 7 8 2 2" xfId="1636"/>
    <cellStyle name="Обычный 7 8 2 2 2" xfId="1637"/>
    <cellStyle name="Обычный 7 8 2 2 2 2" xfId="1638"/>
    <cellStyle name="Обычный 7 8 2 2 2 2 2" xfId="1639"/>
    <cellStyle name="Обычный 7 8 2 2 2 2 3" xfId="1640"/>
    <cellStyle name="Обычный 7 8 2 2 3" xfId="1641"/>
    <cellStyle name="Обычный 7 8 2 3" xfId="1642"/>
    <cellStyle name="Обычный 7 8 2 3 2" xfId="1643"/>
    <cellStyle name="Обычный 7 8 2 3 3" xfId="1644"/>
    <cellStyle name="Обычный 7 8 2 4" xfId="1645"/>
    <cellStyle name="Обычный 7 8 2 4 2" xfId="1646"/>
    <cellStyle name="Обычный 7 8 2 4 3" xfId="1647"/>
    <cellStyle name="Обычный 7 8 2 5" xfId="1648"/>
    <cellStyle name="Обычный 7 8 2 5 2" xfId="1649"/>
    <cellStyle name="Обычный 7 8 2 5 3" xfId="1650"/>
    <cellStyle name="Обычный 7 8 2 6" xfId="1651"/>
    <cellStyle name="Обычный 7 8 2 6 2" xfId="1652"/>
    <cellStyle name="Обычный 7 8 2 6 3" xfId="1653"/>
    <cellStyle name="Обычный 7 8 2 7" xfId="1654"/>
    <cellStyle name="Обычный 7 8 2 7 2" xfId="1655"/>
    <cellStyle name="Обычный 7 8 2 7 3" xfId="1656"/>
    <cellStyle name="Обычный 7 8 2 8" xfId="1657"/>
    <cellStyle name="Обычный 7 8 2 8 2" xfId="1658"/>
    <cellStyle name="Обычный 7 8 2 8 3" xfId="1659"/>
    <cellStyle name="Обычный 7 8 2 9" xfId="1660"/>
    <cellStyle name="Обычный 7 8 2 9 2" xfId="1661"/>
    <cellStyle name="Обычный 7 8 2 9 3" xfId="1662"/>
    <cellStyle name="Обычный 7 8 3" xfId="1663"/>
    <cellStyle name="Обычный 7 8 3 2" xfId="1664"/>
    <cellStyle name="Обычный 7 8 3 2 2" xfId="1665"/>
    <cellStyle name="Обычный 7 8 3 2 3" xfId="1666"/>
    <cellStyle name="Обычный 7 8 4" xfId="1667"/>
    <cellStyle name="Обычный 7 8 5" xfId="1668"/>
    <cellStyle name="Обычный 7 8 6" xfId="1669"/>
    <cellStyle name="Обычный 7 8 7" xfId="1670"/>
    <cellStyle name="Обычный 7 8 8" xfId="1671"/>
    <cellStyle name="Обычный 7 8 9" xfId="1672"/>
    <cellStyle name="Обычный 7 9" xfId="1673"/>
    <cellStyle name="Обычный 7 9 10" xfId="1674"/>
    <cellStyle name="Обычный 7 9 11" xfId="1675"/>
    <cellStyle name="Обычный 7 9 12" xfId="1676"/>
    <cellStyle name="Обычный 7 9 2" xfId="1677"/>
    <cellStyle name="Обычный 7 9 2 10" xfId="1678"/>
    <cellStyle name="Обычный 7 9 2 10 2" xfId="1679"/>
    <cellStyle name="Обычный 7 9 2 10 3" xfId="1680"/>
    <cellStyle name="Обычный 7 9 2 11" xfId="1681"/>
    <cellStyle name="Обычный 7 9 2 11 2" xfId="1682"/>
    <cellStyle name="Обычный 7 9 2 11 3" xfId="1683"/>
    <cellStyle name="Обычный 7 9 2 2" xfId="1684"/>
    <cellStyle name="Обычный 7 9 2 2 2" xfId="1685"/>
    <cellStyle name="Обычный 7 9 2 2 2 2" xfId="1686"/>
    <cellStyle name="Обычный 7 9 2 2 2 2 2" xfId="1687"/>
    <cellStyle name="Обычный 7 9 2 2 2 2 3" xfId="1688"/>
    <cellStyle name="Обычный 7 9 2 2 3" xfId="1689"/>
    <cellStyle name="Обычный 7 9 2 3" xfId="1690"/>
    <cellStyle name="Обычный 7 9 2 3 2" xfId="1691"/>
    <cellStyle name="Обычный 7 9 2 3 3" xfId="1692"/>
    <cellStyle name="Обычный 7 9 2 4" xfId="1693"/>
    <cellStyle name="Обычный 7 9 2 4 2" xfId="1694"/>
    <cellStyle name="Обычный 7 9 2 4 3" xfId="1695"/>
    <cellStyle name="Обычный 7 9 2 5" xfId="1696"/>
    <cellStyle name="Обычный 7 9 2 5 2" xfId="1697"/>
    <cellStyle name="Обычный 7 9 2 5 3" xfId="1698"/>
    <cellStyle name="Обычный 7 9 2 6" xfId="1699"/>
    <cellStyle name="Обычный 7 9 2 6 2" xfId="1700"/>
    <cellStyle name="Обычный 7 9 2 6 3" xfId="1701"/>
    <cellStyle name="Обычный 7 9 2 7" xfId="1702"/>
    <cellStyle name="Обычный 7 9 2 7 2" xfId="1703"/>
    <cellStyle name="Обычный 7 9 2 7 3" xfId="1704"/>
    <cellStyle name="Обычный 7 9 2 8" xfId="1705"/>
    <cellStyle name="Обычный 7 9 2 8 2" xfId="1706"/>
    <cellStyle name="Обычный 7 9 2 8 3" xfId="1707"/>
    <cellStyle name="Обычный 7 9 2 9" xfId="1708"/>
    <cellStyle name="Обычный 7 9 2 9 2" xfId="1709"/>
    <cellStyle name="Обычный 7 9 2 9 3" xfId="1710"/>
    <cellStyle name="Обычный 7 9 3" xfId="1711"/>
    <cellStyle name="Обычный 7 9 3 2" xfId="1712"/>
    <cellStyle name="Обычный 7 9 3 2 2" xfId="1713"/>
    <cellStyle name="Обычный 7 9 3 2 3" xfId="1714"/>
    <cellStyle name="Обычный 7 9 4" xfId="1715"/>
    <cellStyle name="Обычный 7 9 5" xfId="1716"/>
    <cellStyle name="Обычный 7 9 6" xfId="1717"/>
    <cellStyle name="Обычный 7 9 7" xfId="1718"/>
    <cellStyle name="Обычный 7 9 8" xfId="1719"/>
    <cellStyle name="Обычный 7 9 9" xfId="1720"/>
    <cellStyle name="Обычный 8" xfId="1721"/>
    <cellStyle name="Обычный 8 10" xfId="1722"/>
    <cellStyle name="Обычный 8 10 10" xfId="1723"/>
    <cellStyle name="Обычный 8 10 11" xfId="1724"/>
    <cellStyle name="Обычный 8 10 12" xfId="1725"/>
    <cellStyle name="Обычный 8 10 2" xfId="1726"/>
    <cellStyle name="Обычный 8 10 2 10" xfId="1727"/>
    <cellStyle name="Обычный 8 10 2 10 2" xfId="1728"/>
    <cellStyle name="Обычный 8 10 2 10 3" xfId="1729"/>
    <cellStyle name="Обычный 8 10 2 11" xfId="1730"/>
    <cellStyle name="Обычный 8 10 2 11 2" xfId="1731"/>
    <cellStyle name="Обычный 8 10 2 11 3" xfId="1732"/>
    <cellStyle name="Обычный 8 10 2 2" xfId="1733"/>
    <cellStyle name="Обычный 8 10 2 2 2" xfId="1734"/>
    <cellStyle name="Обычный 8 10 2 2 2 2" xfId="1735"/>
    <cellStyle name="Обычный 8 10 2 2 2 2 2" xfId="1736"/>
    <cellStyle name="Обычный 8 10 2 2 2 2 3" xfId="1737"/>
    <cellStyle name="Обычный 8 10 2 2 3" xfId="1738"/>
    <cellStyle name="Обычный 8 10 2 3" xfId="1739"/>
    <cellStyle name="Обычный 8 10 2 3 2" xfId="1740"/>
    <cellStyle name="Обычный 8 10 2 3 3" xfId="1741"/>
    <cellStyle name="Обычный 8 10 2 4" xfId="1742"/>
    <cellStyle name="Обычный 8 10 2 4 2" xfId="1743"/>
    <cellStyle name="Обычный 8 10 2 4 3" xfId="1744"/>
    <cellStyle name="Обычный 8 10 2 5" xfId="1745"/>
    <cellStyle name="Обычный 8 10 2 5 2" xfId="1746"/>
    <cellStyle name="Обычный 8 10 2 5 3" xfId="1747"/>
    <cellStyle name="Обычный 8 10 2 6" xfId="1748"/>
    <cellStyle name="Обычный 8 10 2 6 2" xfId="1749"/>
    <cellStyle name="Обычный 8 10 2 6 3" xfId="1750"/>
    <cellStyle name="Обычный 8 10 2 7" xfId="1751"/>
    <cellStyle name="Обычный 8 10 2 7 2" xfId="1752"/>
    <cellStyle name="Обычный 8 10 2 7 3" xfId="1753"/>
    <cellStyle name="Обычный 8 10 2 8" xfId="1754"/>
    <cellStyle name="Обычный 8 10 2 8 2" xfId="1755"/>
    <cellStyle name="Обычный 8 10 2 8 3" xfId="1756"/>
    <cellStyle name="Обычный 8 10 2 9" xfId="1757"/>
    <cellStyle name="Обычный 8 10 2 9 2" xfId="1758"/>
    <cellStyle name="Обычный 8 10 2 9 3" xfId="1759"/>
    <cellStyle name="Обычный 8 10 3" xfId="1760"/>
    <cellStyle name="Обычный 8 10 3 2" xfId="1761"/>
    <cellStyle name="Обычный 8 10 3 2 2" xfId="1762"/>
    <cellStyle name="Обычный 8 10 3 2 3" xfId="1763"/>
    <cellStyle name="Обычный 8 10 4" xfId="1764"/>
    <cellStyle name="Обычный 8 10 5" xfId="1765"/>
    <cellStyle name="Обычный 8 10 6" xfId="1766"/>
    <cellStyle name="Обычный 8 10 7" xfId="1767"/>
    <cellStyle name="Обычный 8 10 8" xfId="1768"/>
    <cellStyle name="Обычный 8 10 9" xfId="1769"/>
    <cellStyle name="Обычный 8 11" xfId="1770"/>
    <cellStyle name="Обычный 8 11 10" xfId="1771"/>
    <cellStyle name="Обычный 8 11 11" xfId="1772"/>
    <cellStyle name="Обычный 8 11 12" xfId="1773"/>
    <cellStyle name="Обычный 8 11 2" xfId="1774"/>
    <cellStyle name="Обычный 8 11 2 10" xfId="1775"/>
    <cellStyle name="Обычный 8 11 2 10 2" xfId="1776"/>
    <cellStyle name="Обычный 8 11 2 10 3" xfId="1777"/>
    <cellStyle name="Обычный 8 11 2 11" xfId="1778"/>
    <cellStyle name="Обычный 8 11 2 11 2" xfId="1779"/>
    <cellStyle name="Обычный 8 11 2 11 3" xfId="1780"/>
    <cellStyle name="Обычный 8 11 2 2" xfId="1781"/>
    <cellStyle name="Обычный 8 11 2 2 2" xfId="1782"/>
    <cellStyle name="Обычный 8 11 2 2 2 2" xfId="1783"/>
    <cellStyle name="Обычный 8 11 2 2 2 2 2" xfId="1784"/>
    <cellStyle name="Обычный 8 11 2 2 2 2 3" xfId="1785"/>
    <cellStyle name="Обычный 8 11 2 2 3" xfId="1786"/>
    <cellStyle name="Обычный 8 11 2 3" xfId="1787"/>
    <cellStyle name="Обычный 8 11 2 3 2" xfId="1788"/>
    <cellStyle name="Обычный 8 11 2 3 3" xfId="1789"/>
    <cellStyle name="Обычный 8 11 2 4" xfId="1790"/>
    <cellStyle name="Обычный 8 11 2 4 2" xfId="1791"/>
    <cellStyle name="Обычный 8 11 2 4 3" xfId="1792"/>
    <cellStyle name="Обычный 8 11 2 5" xfId="1793"/>
    <cellStyle name="Обычный 8 11 2 5 2" xfId="1794"/>
    <cellStyle name="Обычный 8 11 2 5 3" xfId="1795"/>
    <cellStyle name="Обычный 8 11 2 6" xfId="1796"/>
    <cellStyle name="Обычный 8 11 2 6 2" xfId="1797"/>
    <cellStyle name="Обычный 8 11 2 6 3" xfId="1798"/>
    <cellStyle name="Обычный 8 11 2 7" xfId="1799"/>
    <cellStyle name="Обычный 8 11 2 7 2" xfId="1800"/>
    <cellStyle name="Обычный 8 11 2 7 3" xfId="1801"/>
    <cellStyle name="Обычный 8 11 2 8" xfId="1802"/>
    <cellStyle name="Обычный 8 11 2 8 2" xfId="1803"/>
    <cellStyle name="Обычный 8 11 2 8 3" xfId="1804"/>
    <cellStyle name="Обычный 8 11 2 9" xfId="1805"/>
    <cellStyle name="Обычный 8 11 2 9 2" xfId="1806"/>
    <cellStyle name="Обычный 8 11 2 9 3" xfId="1807"/>
    <cellStyle name="Обычный 8 11 3" xfId="1808"/>
    <cellStyle name="Обычный 8 11 3 2" xfId="1809"/>
    <cellStyle name="Обычный 8 11 3 2 2" xfId="1810"/>
    <cellStyle name="Обычный 8 11 3 2 3" xfId="1811"/>
    <cellStyle name="Обычный 8 11 4" xfId="1812"/>
    <cellStyle name="Обычный 8 11 5" xfId="1813"/>
    <cellStyle name="Обычный 8 11 6" xfId="1814"/>
    <cellStyle name="Обычный 8 11 7" xfId="1815"/>
    <cellStyle name="Обычный 8 11 8" xfId="1816"/>
    <cellStyle name="Обычный 8 11 9" xfId="1817"/>
    <cellStyle name="Обычный 8 12" xfId="1818"/>
    <cellStyle name="Обычный 8 12 10" xfId="1819"/>
    <cellStyle name="Обычный 8 12 11" xfId="1820"/>
    <cellStyle name="Обычный 8 12 12" xfId="1821"/>
    <cellStyle name="Обычный 8 12 2" xfId="1822"/>
    <cellStyle name="Обычный 8 12 2 2" xfId="1823"/>
    <cellStyle name="Обычный 8 12 2 2 2" xfId="1824"/>
    <cellStyle name="Обычный 8 12 2 2 3" xfId="1825"/>
    <cellStyle name="Обычный 8 12 3" xfId="1826"/>
    <cellStyle name="Обычный 8 12 4" xfId="1827"/>
    <cellStyle name="Обычный 8 12 5" xfId="1828"/>
    <cellStyle name="Обычный 8 12 6" xfId="1829"/>
    <cellStyle name="Обычный 8 12 7" xfId="1830"/>
    <cellStyle name="Обычный 8 12 8" xfId="1831"/>
    <cellStyle name="Обычный 8 12 9" xfId="1832"/>
    <cellStyle name="Обычный 8 13" xfId="1833"/>
    <cellStyle name="Обычный 8 14" xfId="1834"/>
    <cellStyle name="Обычный 8 14 2" xfId="1835"/>
    <cellStyle name="Обычный 8 14 2 2" xfId="1836"/>
    <cellStyle name="Обычный 8 14 2 2 2" xfId="1837"/>
    <cellStyle name="Обычный 8 14 2 2 3" xfId="1838"/>
    <cellStyle name="Обычный 8 14 3" xfId="1839"/>
    <cellStyle name="Обычный 8 15" xfId="1840"/>
    <cellStyle name="Обычный 8 15 2" xfId="1841"/>
    <cellStyle name="Обычный 8 15 3" xfId="1842"/>
    <cellStyle name="Обычный 8 16" xfId="1843"/>
    <cellStyle name="Обычный 8 16 2" xfId="1844"/>
    <cellStyle name="Обычный 8 16 3" xfId="1845"/>
    <cellStyle name="Обычный 8 17" xfId="1846"/>
    <cellStyle name="Обычный 8 17 2" xfId="1847"/>
    <cellStyle name="Обычный 8 17 3" xfId="1848"/>
    <cellStyle name="Обычный 8 18" xfId="1849"/>
    <cellStyle name="Обычный 8 18 2" xfId="1850"/>
    <cellStyle name="Обычный 8 18 3" xfId="1851"/>
    <cellStyle name="Обычный 8 19" xfId="1852"/>
    <cellStyle name="Обычный 8 19 2" xfId="1853"/>
    <cellStyle name="Обычный 8 19 3" xfId="1854"/>
    <cellStyle name="Обычный 8 2" xfId="1855"/>
    <cellStyle name="Обычный 8 2 10" xfId="1856"/>
    <cellStyle name="Обычный 8 2 10 10" xfId="1857"/>
    <cellStyle name="Обычный 8 2 10 10 2" xfId="1858"/>
    <cellStyle name="Обычный 8 2 10 10 3" xfId="1859"/>
    <cellStyle name="Обычный 8 2 10 11" xfId="1860"/>
    <cellStyle name="Обычный 8 2 10 11 2" xfId="1861"/>
    <cellStyle name="Обычный 8 2 10 11 3" xfId="1862"/>
    <cellStyle name="Обычный 8 2 10 2" xfId="1863"/>
    <cellStyle name="Обычный 8 2 10 2 2" xfId="1864"/>
    <cellStyle name="Обычный 8 2 10 2 2 2" xfId="1865"/>
    <cellStyle name="Обычный 8 2 10 2 2 2 2" xfId="1866"/>
    <cellStyle name="Обычный 8 2 10 2 2 2 3" xfId="1867"/>
    <cellStyle name="Обычный 8 2 10 2 3" xfId="1868"/>
    <cellStyle name="Обычный 8 2 10 3" xfId="1869"/>
    <cellStyle name="Обычный 8 2 10 3 2" xfId="1870"/>
    <cellStyle name="Обычный 8 2 10 3 3" xfId="1871"/>
    <cellStyle name="Обычный 8 2 10 4" xfId="1872"/>
    <cellStyle name="Обычный 8 2 10 4 2" xfId="1873"/>
    <cellStyle name="Обычный 8 2 10 4 3" xfId="1874"/>
    <cellStyle name="Обычный 8 2 10 5" xfId="1875"/>
    <cellStyle name="Обычный 8 2 10 5 2" xfId="1876"/>
    <cellStyle name="Обычный 8 2 10 5 3" xfId="1877"/>
    <cellStyle name="Обычный 8 2 10 6" xfId="1878"/>
    <cellStyle name="Обычный 8 2 10 6 2" xfId="1879"/>
    <cellStyle name="Обычный 8 2 10 6 3" xfId="1880"/>
    <cellStyle name="Обычный 8 2 10 7" xfId="1881"/>
    <cellStyle name="Обычный 8 2 10 7 2" xfId="1882"/>
    <cellStyle name="Обычный 8 2 10 7 3" xfId="1883"/>
    <cellStyle name="Обычный 8 2 10 8" xfId="1884"/>
    <cellStyle name="Обычный 8 2 10 8 2" xfId="1885"/>
    <cellStyle name="Обычный 8 2 10 8 3" xfId="1886"/>
    <cellStyle name="Обычный 8 2 10 9" xfId="1887"/>
    <cellStyle name="Обычный 8 2 10 9 2" xfId="1888"/>
    <cellStyle name="Обычный 8 2 10 9 3" xfId="1889"/>
    <cellStyle name="Обычный 8 2 11" xfId="1890"/>
    <cellStyle name="Обычный 8 2 11 2" xfId="1891"/>
    <cellStyle name="Обычный 8 2 11 2 2" xfId="1892"/>
    <cellStyle name="Обычный 8 2 11 2 3" xfId="1893"/>
    <cellStyle name="Обычный 8 2 12" xfId="1894"/>
    <cellStyle name="Обычный 8 2 13" xfId="1895"/>
    <cellStyle name="Обычный 8 2 14" xfId="1896"/>
    <cellStyle name="Обычный 8 2 15" xfId="1897"/>
    <cellStyle name="Обычный 8 2 16" xfId="1898"/>
    <cellStyle name="Обычный 8 2 17" xfId="1899"/>
    <cellStyle name="Обычный 8 2 18" xfId="1900"/>
    <cellStyle name="Обычный 8 2 19" xfId="1901"/>
    <cellStyle name="Обычный 8 2 2" xfId="1902"/>
    <cellStyle name="Обычный 8 2 20" xfId="1903"/>
    <cellStyle name="Обычный 8 2 3" xfId="1904"/>
    <cellStyle name="Обычный 8 2 4" xfId="1905"/>
    <cellStyle name="Обычный 8 2 5" xfId="1906"/>
    <cellStyle name="Обычный 8 2 6" xfId="1907"/>
    <cellStyle name="Обычный 8 2 7" xfId="1908"/>
    <cellStyle name="Обычный 8 2 8" xfId="1909"/>
    <cellStyle name="Обычный 8 2 9" xfId="1910"/>
    <cellStyle name="Обычный 8 20" xfId="1911"/>
    <cellStyle name="Обычный 8 20 2" xfId="1912"/>
    <cellStyle name="Обычный 8 20 3" xfId="1913"/>
    <cellStyle name="Обычный 8 21" xfId="1914"/>
    <cellStyle name="Обычный 8 21 2" xfId="1915"/>
    <cellStyle name="Обычный 8 21 3" xfId="1916"/>
    <cellStyle name="Обычный 8 22" xfId="1917"/>
    <cellStyle name="Обычный 8 22 2" xfId="1918"/>
    <cellStyle name="Обычный 8 22 3" xfId="1919"/>
    <cellStyle name="Обычный 8 3" xfId="1920"/>
    <cellStyle name="Обычный 8 4" xfId="1921"/>
    <cellStyle name="Обычный 8 5" xfId="1922"/>
    <cellStyle name="Обычный 8 5 10" xfId="1923"/>
    <cellStyle name="Обычный 8 5 11" xfId="1924"/>
    <cellStyle name="Обычный 8 5 12" xfId="1925"/>
    <cellStyle name="Обычный 8 5 2" xfId="1926"/>
    <cellStyle name="Обычный 8 5 2 10" xfId="1927"/>
    <cellStyle name="Обычный 8 5 2 10 2" xfId="1928"/>
    <cellStyle name="Обычный 8 5 2 10 3" xfId="1929"/>
    <cellStyle name="Обычный 8 5 2 11" xfId="1930"/>
    <cellStyle name="Обычный 8 5 2 11 2" xfId="1931"/>
    <cellStyle name="Обычный 8 5 2 11 3" xfId="1932"/>
    <cellStyle name="Обычный 8 5 2 2" xfId="1933"/>
    <cellStyle name="Обычный 8 5 2 2 2" xfId="1934"/>
    <cellStyle name="Обычный 8 5 2 2 2 2" xfId="1935"/>
    <cellStyle name="Обычный 8 5 2 2 2 2 2" xfId="1936"/>
    <cellStyle name="Обычный 8 5 2 2 2 2 3" xfId="1937"/>
    <cellStyle name="Обычный 8 5 2 2 3" xfId="1938"/>
    <cellStyle name="Обычный 8 5 2 3" xfId="1939"/>
    <cellStyle name="Обычный 8 5 2 3 2" xfId="1940"/>
    <cellStyle name="Обычный 8 5 2 3 3" xfId="1941"/>
    <cellStyle name="Обычный 8 5 2 4" xfId="1942"/>
    <cellStyle name="Обычный 8 5 2 4 2" xfId="1943"/>
    <cellStyle name="Обычный 8 5 2 4 3" xfId="1944"/>
    <cellStyle name="Обычный 8 5 2 5" xfId="1945"/>
    <cellStyle name="Обычный 8 5 2 5 2" xfId="1946"/>
    <cellStyle name="Обычный 8 5 2 5 3" xfId="1947"/>
    <cellStyle name="Обычный 8 5 2 6" xfId="1948"/>
    <cellStyle name="Обычный 8 5 2 6 2" xfId="1949"/>
    <cellStyle name="Обычный 8 5 2 6 3" xfId="1950"/>
    <cellStyle name="Обычный 8 5 2 7" xfId="1951"/>
    <cellStyle name="Обычный 8 5 2 7 2" xfId="1952"/>
    <cellStyle name="Обычный 8 5 2 7 3" xfId="1953"/>
    <cellStyle name="Обычный 8 5 2 8" xfId="1954"/>
    <cellStyle name="Обычный 8 5 2 8 2" xfId="1955"/>
    <cellStyle name="Обычный 8 5 2 8 3" xfId="1956"/>
    <cellStyle name="Обычный 8 5 2 9" xfId="1957"/>
    <cellStyle name="Обычный 8 5 2 9 2" xfId="1958"/>
    <cellStyle name="Обычный 8 5 2 9 3" xfId="1959"/>
    <cellStyle name="Обычный 8 5 3" xfId="1960"/>
    <cellStyle name="Обычный 8 5 3 2" xfId="1961"/>
    <cellStyle name="Обычный 8 5 3 2 2" xfId="1962"/>
    <cellStyle name="Обычный 8 5 3 2 3" xfId="1963"/>
    <cellStyle name="Обычный 8 5 4" xfId="1964"/>
    <cellStyle name="Обычный 8 5 5" xfId="1965"/>
    <cellStyle name="Обычный 8 5 6" xfId="1966"/>
    <cellStyle name="Обычный 8 5 7" xfId="1967"/>
    <cellStyle name="Обычный 8 5 8" xfId="1968"/>
    <cellStyle name="Обычный 8 5 9" xfId="1969"/>
    <cellStyle name="Обычный 8 6" xfId="1970"/>
    <cellStyle name="Обычный 8 6 10" xfId="1971"/>
    <cellStyle name="Обычный 8 6 11" xfId="1972"/>
    <cellStyle name="Обычный 8 6 12" xfId="1973"/>
    <cellStyle name="Обычный 8 6 2" xfId="1974"/>
    <cellStyle name="Обычный 8 6 2 10" xfId="1975"/>
    <cellStyle name="Обычный 8 6 2 10 2" xfId="1976"/>
    <cellStyle name="Обычный 8 6 2 10 3" xfId="1977"/>
    <cellStyle name="Обычный 8 6 2 11" xfId="1978"/>
    <cellStyle name="Обычный 8 6 2 11 2" xfId="1979"/>
    <cellStyle name="Обычный 8 6 2 11 3" xfId="1980"/>
    <cellStyle name="Обычный 8 6 2 2" xfId="1981"/>
    <cellStyle name="Обычный 8 6 2 2 2" xfId="1982"/>
    <cellStyle name="Обычный 8 6 2 2 2 2" xfId="1983"/>
    <cellStyle name="Обычный 8 6 2 2 2 2 2" xfId="1984"/>
    <cellStyle name="Обычный 8 6 2 2 2 2 3" xfId="1985"/>
    <cellStyle name="Обычный 8 6 2 2 3" xfId="1986"/>
    <cellStyle name="Обычный 8 6 2 3" xfId="1987"/>
    <cellStyle name="Обычный 8 6 2 3 2" xfId="1988"/>
    <cellStyle name="Обычный 8 6 2 3 3" xfId="1989"/>
    <cellStyle name="Обычный 8 6 2 4" xfId="1990"/>
    <cellStyle name="Обычный 8 6 2 4 2" xfId="1991"/>
    <cellStyle name="Обычный 8 6 2 4 3" xfId="1992"/>
    <cellStyle name="Обычный 8 6 2 5" xfId="1993"/>
    <cellStyle name="Обычный 8 6 2 5 2" xfId="1994"/>
    <cellStyle name="Обычный 8 6 2 5 3" xfId="1995"/>
    <cellStyle name="Обычный 8 6 2 6" xfId="1996"/>
    <cellStyle name="Обычный 8 6 2 6 2" xfId="1997"/>
    <cellStyle name="Обычный 8 6 2 6 3" xfId="1998"/>
    <cellStyle name="Обычный 8 6 2 7" xfId="1999"/>
    <cellStyle name="Обычный 8 6 2 7 2" xfId="2000"/>
    <cellStyle name="Обычный 8 6 2 7 3" xfId="2001"/>
    <cellStyle name="Обычный 8 6 2 8" xfId="2002"/>
    <cellStyle name="Обычный 8 6 2 8 2" xfId="2003"/>
    <cellStyle name="Обычный 8 6 2 8 3" xfId="2004"/>
    <cellStyle name="Обычный 8 6 2 9" xfId="2005"/>
    <cellStyle name="Обычный 8 6 2 9 2" xfId="2006"/>
    <cellStyle name="Обычный 8 6 2 9 3" xfId="2007"/>
    <cellStyle name="Обычный 8 6 3" xfId="2008"/>
    <cellStyle name="Обычный 8 6 3 2" xfId="2009"/>
    <cellStyle name="Обычный 8 6 3 2 2" xfId="2010"/>
    <cellStyle name="Обычный 8 6 3 2 3" xfId="2011"/>
    <cellStyle name="Обычный 8 6 4" xfId="2012"/>
    <cellStyle name="Обычный 8 6 5" xfId="2013"/>
    <cellStyle name="Обычный 8 6 6" xfId="2014"/>
    <cellStyle name="Обычный 8 6 7" xfId="2015"/>
    <cellStyle name="Обычный 8 6 8" xfId="2016"/>
    <cellStyle name="Обычный 8 6 9" xfId="2017"/>
    <cellStyle name="Обычный 8 7" xfId="2018"/>
    <cellStyle name="Обычный 8 7 10" xfId="2019"/>
    <cellStyle name="Обычный 8 7 11" xfId="2020"/>
    <cellStyle name="Обычный 8 7 12" xfId="2021"/>
    <cellStyle name="Обычный 8 7 2" xfId="2022"/>
    <cellStyle name="Обычный 8 7 2 10" xfId="2023"/>
    <cellStyle name="Обычный 8 7 2 10 2" xfId="2024"/>
    <cellStyle name="Обычный 8 7 2 10 3" xfId="2025"/>
    <cellStyle name="Обычный 8 7 2 11" xfId="2026"/>
    <cellStyle name="Обычный 8 7 2 11 2" xfId="2027"/>
    <cellStyle name="Обычный 8 7 2 11 3" xfId="2028"/>
    <cellStyle name="Обычный 8 7 2 2" xfId="2029"/>
    <cellStyle name="Обычный 8 7 2 2 2" xfId="2030"/>
    <cellStyle name="Обычный 8 7 2 2 2 2" xfId="2031"/>
    <cellStyle name="Обычный 8 7 2 2 2 2 2" xfId="2032"/>
    <cellStyle name="Обычный 8 7 2 2 2 2 3" xfId="2033"/>
    <cellStyle name="Обычный 8 7 2 2 3" xfId="2034"/>
    <cellStyle name="Обычный 8 7 2 3" xfId="2035"/>
    <cellStyle name="Обычный 8 7 2 3 2" xfId="2036"/>
    <cellStyle name="Обычный 8 7 2 3 3" xfId="2037"/>
    <cellStyle name="Обычный 8 7 2 4" xfId="2038"/>
    <cellStyle name="Обычный 8 7 2 4 2" xfId="2039"/>
    <cellStyle name="Обычный 8 7 2 4 3" xfId="2040"/>
    <cellStyle name="Обычный 8 7 2 5" xfId="2041"/>
    <cellStyle name="Обычный 8 7 2 5 2" xfId="2042"/>
    <cellStyle name="Обычный 8 7 2 5 3" xfId="2043"/>
    <cellStyle name="Обычный 8 7 2 6" xfId="2044"/>
    <cellStyle name="Обычный 8 7 2 6 2" xfId="2045"/>
    <cellStyle name="Обычный 8 7 2 6 3" xfId="2046"/>
    <cellStyle name="Обычный 8 7 2 7" xfId="2047"/>
    <cellStyle name="Обычный 8 7 2 7 2" xfId="2048"/>
    <cellStyle name="Обычный 8 7 2 7 3" xfId="2049"/>
    <cellStyle name="Обычный 8 7 2 8" xfId="2050"/>
    <cellStyle name="Обычный 8 7 2 8 2" xfId="2051"/>
    <cellStyle name="Обычный 8 7 2 8 3" xfId="2052"/>
    <cellStyle name="Обычный 8 7 2 9" xfId="2053"/>
    <cellStyle name="Обычный 8 7 2 9 2" xfId="2054"/>
    <cellStyle name="Обычный 8 7 2 9 3" xfId="2055"/>
    <cellStyle name="Обычный 8 7 3" xfId="2056"/>
    <cellStyle name="Обычный 8 7 3 2" xfId="2057"/>
    <cellStyle name="Обычный 8 7 3 2 2" xfId="2058"/>
    <cellStyle name="Обычный 8 7 3 2 3" xfId="2059"/>
    <cellStyle name="Обычный 8 7 4" xfId="2060"/>
    <cellStyle name="Обычный 8 7 5" xfId="2061"/>
    <cellStyle name="Обычный 8 7 6" xfId="2062"/>
    <cellStyle name="Обычный 8 7 7" xfId="2063"/>
    <cellStyle name="Обычный 8 7 8" xfId="2064"/>
    <cellStyle name="Обычный 8 7 9" xfId="2065"/>
    <cellStyle name="Обычный 8 8" xfId="2066"/>
    <cellStyle name="Обычный 8 8 10" xfId="2067"/>
    <cellStyle name="Обычный 8 8 11" xfId="2068"/>
    <cellStyle name="Обычный 8 8 12" xfId="2069"/>
    <cellStyle name="Обычный 8 8 2" xfId="2070"/>
    <cellStyle name="Обычный 8 8 2 10" xfId="2071"/>
    <cellStyle name="Обычный 8 8 2 10 2" xfId="2072"/>
    <cellStyle name="Обычный 8 8 2 10 3" xfId="2073"/>
    <cellStyle name="Обычный 8 8 2 11" xfId="2074"/>
    <cellStyle name="Обычный 8 8 2 11 2" xfId="2075"/>
    <cellStyle name="Обычный 8 8 2 11 3" xfId="2076"/>
    <cellStyle name="Обычный 8 8 2 2" xfId="2077"/>
    <cellStyle name="Обычный 8 8 2 2 2" xfId="2078"/>
    <cellStyle name="Обычный 8 8 2 2 2 2" xfId="2079"/>
    <cellStyle name="Обычный 8 8 2 2 2 2 2" xfId="2080"/>
    <cellStyle name="Обычный 8 8 2 2 2 2 3" xfId="2081"/>
    <cellStyle name="Обычный 8 8 2 2 3" xfId="2082"/>
    <cellStyle name="Обычный 8 8 2 3" xfId="2083"/>
    <cellStyle name="Обычный 8 8 2 3 2" xfId="2084"/>
    <cellStyle name="Обычный 8 8 2 3 3" xfId="2085"/>
    <cellStyle name="Обычный 8 8 2 4" xfId="2086"/>
    <cellStyle name="Обычный 8 8 2 4 2" xfId="2087"/>
    <cellStyle name="Обычный 8 8 2 4 3" xfId="2088"/>
    <cellStyle name="Обычный 8 8 2 5" xfId="2089"/>
    <cellStyle name="Обычный 8 8 2 5 2" xfId="2090"/>
    <cellStyle name="Обычный 8 8 2 5 3" xfId="2091"/>
    <cellStyle name="Обычный 8 8 2 6" xfId="2092"/>
    <cellStyle name="Обычный 8 8 2 6 2" xfId="2093"/>
    <cellStyle name="Обычный 8 8 2 6 3" xfId="2094"/>
    <cellStyle name="Обычный 8 8 2 7" xfId="2095"/>
    <cellStyle name="Обычный 8 8 2 7 2" xfId="2096"/>
    <cellStyle name="Обычный 8 8 2 7 3" xfId="2097"/>
    <cellStyle name="Обычный 8 8 2 8" xfId="2098"/>
    <cellStyle name="Обычный 8 8 2 8 2" xfId="2099"/>
    <cellStyle name="Обычный 8 8 2 8 3" xfId="2100"/>
    <cellStyle name="Обычный 8 8 2 9" xfId="2101"/>
    <cellStyle name="Обычный 8 8 2 9 2" xfId="2102"/>
    <cellStyle name="Обычный 8 8 2 9 3" xfId="2103"/>
    <cellStyle name="Обычный 8 8 3" xfId="2104"/>
    <cellStyle name="Обычный 8 8 3 2" xfId="2105"/>
    <cellStyle name="Обычный 8 8 3 2 2" xfId="2106"/>
    <cellStyle name="Обычный 8 8 3 2 3" xfId="2107"/>
    <cellStyle name="Обычный 8 8 4" xfId="2108"/>
    <cellStyle name="Обычный 8 8 5" xfId="2109"/>
    <cellStyle name="Обычный 8 8 6" xfId="2110"/>
    <cellStyle name="Обычный 8 8 7" xfId="2111"/>
    <cellStyle name="Обычный 8 8 8" xfId="2112"/>
    <cellStyle name="Обычный 8 8 9" xfId="2113"/>
    <cellStyle name="Обычный 8 9" xfId="2114"/>
    <cellStyle name="Обычный 8 9 10" xfId="2115"/>
    <cellStyle name="Обычный 8 9 11" xfId="2116"/>
    <cellStyle name="Обычный 8 9 12" xfId="2117"/>
    <cellStyle name="Обычный 8 9 2" xfId="2118"/>
    <cellStyle name="Обычный 8 9 2 10" xfId="2119"/>
    <cellStyle name="Обычный 8 9 2 10 2" xfId="2120"/>
    <cellStyle name="Обычный 8 9 2 10 3" xfId="2121"/>
    <cellStyle name="Обычный 8 9 2 11" xfId="2122"/>
    <cellStyle name="Обычный 8 9 2 11 2" xfId="2123"/>
    <cellStyle name="Обычный 8 9 2 11 3" xfId="2124"/>
    <cellStyle name="Обычный 8 9 2 2" xfId="2125"/>
    <cellStyle name="Обычный 8 9 2 2 2" xfId="2126"/>
    <cellStyle name="Обычный 8 9 2 2 2 2" xfId="2127"/>
    <cellStyle name="Обычный 8 9 2 2 2 2 2" xfId="2128"/>
    <cellStyle name="Обычный 8 9 2 2 2 2 3" xfId="2129"/>
    <cellStyle name="Обычный 8 9 2 2 3" xfId="2130"/>
    <cellStyle name="Обычный 8 9 2 3" xfId="2131"/>
    <cellStyle name="Обычный 8 9 2 3 2" xfId="2132"/>
    <cellStyle name="Обычный 8 9 2 3 3" xfId="2133"/>
    <cellStyle name="Обычный 8 9 2 4" xfId="2134"/>
    <cellStyle name="Обычный 8 9 2 4 2" xfId="2135"/>
    <cellStyle name="Обычный 8 9 2 4 3" xfId="2136"/>
    <cellStyle name="Обычный 8 9 2 5" xfId="2137"/>
    <cellStyle name="Обычный 8 9 2 5 2" xfId="2138"/>
    <cellStyle name="Обычный 8 9 2 5 3" xfId="2139"/>
    <cellStyle name="Обычный 8 9 2 6" xfId="2140"/>
    <cellStyle name="Обычный 8 9 2 6 2" xfId="2141"/>
    <cellStyle name="Обычный 8 9 2 6 3" xfId="2142"/>
    <cellStyle name="Обычный 8 9 2 7" xfId="2143"/>
    <cellStyle name="Обычный 8 9 2 7 2" xfId="2144"/>
    <cellStyle name="Обычный 8 9 2 7 3" xfId="2145"/>
    <cellStyle name="Обычный 8 9 2 8" xfId="2146"/>
    <cellStyle name="Обычный 8 9 2 8 2" xfId="2147"/>
    <cellStyle name="Обычный 8 9 2 8 3" xfId="2148"/>
    <cellStyle name="Обычный 8 9 2 9" xfId="2149"/>
    <cellStyle name="Обычный 8 9 2 9 2" xfId="2150"/>
    <cellStyle name="Обычный 8 9 2 9 3" xfId="2151"/>
    <cellStyle name="Обычный 8 9 3" xfId="2152"/>
    <cellStyle name="Обычный 8 9 3 2" xfId="2153"/>
    <cellStyle name="Обычный 8 9 3 2 2" xfId="2154"/>
    <cellStyle name="Обычный 8 9 3 2 3" xfId="2155"/>
    <cellStyle name="Обычный 8 9 4" xfId="2156"/>
    <cellStyle name="Обычный 8 9 5" xfId="2157"/>
    <cellStyle name="Обычный 8 9 6" xfId="2158"/>
    <cellStyle name="Обычный 8 9 7" xfId="2159"/>
    <cellStyle name="Обычный 8 9 8" xfId="2160"/>
    <cellStyle name="Обычный 8 9 9" xfId="2161"/>
    <cellStyle name="Обычный 9" xfId="2162"/>
    <cellStyle name="Обычный 9 10" xfId="2163"/>
    <cellStyle name="Обычный 9 10 2" xfId="2164"/>
    <cellStyle name="Обычный 9 11" xfId="2165"/>
    <cellStyle name="Обычный 9 11 2" xfId="2166"/>
    <cellStyle name="Обычный 9 12" xfId="2167"/>
    <cellStyle name="Обычный 9 12 2" xfId="2168"/>
    <cellStyle name="Обычный 9 13" xfId="2169"/>
    <cellStyle name="Обычный 9 13 2" xfId="2170"/>
    <cellStyle name="Обычный 9 14" xfId="2171"/>
    <cellStyle name="Обычный 9 14 2" xfId="2172"/>
    <cellStyle name="Обычный 9 15" xfId="2173"/>
    <cellStyle name="Обычный 9 15 2" xfId="2174"/>
    <cellStyle name="Обычный 9 16" xfId="2175"/>
    <cellStyle name="Обычный 9 16 2" xfId="2176"/>
    <cellStyle name="Обычный 9 17" xfId="2177"/>
    <cellStyle name="Обычный 9 17 2" xfId="2178"/>
    <cellStyle name="Обычный 9 18" xfId="2179"/>
    <cellStyle name="Обычный 9 18 2" xfId="2180"/>
    <cellStyle name="Обычный 9 19" xfId="2181"/>
    <cellStyle name="Обычный 9 19 2" xfId="2182"/>
    <cellStyle name="Обычный 9 2" xfId="2183"/>
    <cellStyle name="Обычный 9 2 10" xfId="2184"/>
    <cellStyle name="Обычный 9 2 10 2" xfId="2185"/>
    <cellStyle name="Обычный 9 2 11" xfId="2186"/>
    <cellStyle name="Обычный 9 2 11 2" xfId="2187"/>
    <cellStyle name="Обычный 9 2 12" xfId="2188"/>
    <cellStyle name="Обычный 9 2 12 2" xfId="2189"/>
    <cellStyle name="Обычный 9 2 13" xfId="2190"/>
    <cellStyle name="Обычный 9 2 13 2" xfId="2191"/>
    <cellStyle name="Обычный 9 2 14" xfId="2192"/>
    <cellStyle name="Обычный 9 2 14 2" xfId="2193"/>
    <cellStyle name="Обычный 9 2 15" xfId="2194"/>
    <cellStyle name="Обычный 9 2 15 2" xfId="2195"/>
    <cellStyle name="Обычный 9 2 16" xfId="2196"/>
    <cellStyle name="Обычный 9 2 16 2" xfId="2197"/>
    <cellStyle name="Обычный 9 2 17" xfId="2198"/>
    <cellStyle name="Обычный 9 2 17 2" xfId="2199"/>
    <cellStyle name="Обычный 9 2 18" xfId="2200"/>
    <cellStyle name="Обычный 9 2 18 2" xfId="2201"/>
    <cellStyle name="Обычный 9 2 19" xfId="2202"/>
    <cellStyle name="Обычный 9 2 19 2" xfId="2203"/>
    <cellStyle name="Обычный 9 2 2" xfId="2204"/>
    <cellStyle name="Обычный 9 2 2 2" xfId="2205"/>
    <cellStyle name="Обычный 9 2 20" xfId="2206"/>
    <cellStyle name="Обычный 9 2 3" xfId="2207"/>
    <cellStyle name="Обычный 9 2 3 2" xfId="2208"/>
    <cellStyle name="Обычный 9 2 4" xfId="2209"/>
    <cellStyle name="Обычный 9 2 4 2" xfId="2210"/>
    <cellStyle name="Обычный 9 2 5" xfId="2211"/>
    <cellStyle name="Обычный 9 2 5 2" xfId="2212"/>
    <cellStyle name="Обычный 9 2 6" xfId="2213"/>
    <cellStyle name="Обычный 9 2 6 2" xfId="2214"/>
    <cellStyle name="Обычный 9 2 7" xfId="2215"/>
    <cellStyle name="Обычный 9 2 7 2" xfId="2216"/>
    <cellStyle name="Обычный 9 2 8" xfId="2217"/>
    <cellStyle name="Обычный 9 2 8 2" xfId="2218"/>
    <cellStyle name="Обычный 9 2 9" xfId="2219"/>
    <cellStyle name="Обычный 9 2 9 2" xfId="2220"/>
    <cellStyle name="Обычный 9 20" xfId="2221"/>
    <cellStyle name="Обычный 9 20 2" xfId="2222"/>
    <cellStyle name="Обычный 9 21" xfId="2223"/>
    <cellStyle name="Обычный 9 21 2" xfId="2224"/>
    <cellStyle name="Обычный 9 22" xfId="2225"/>
    <cellStyle name="Обычный 9 3" xfId="2226"/>
    <cellStyle name="Обычный 9 3 2" xfId="2227"/>
    <cellStyle name="Обычный 9 3 2 2" xfId="2228"/>
    <cellStyle name="Обычный 9 3 3" xfId="2229"/>
    <cellStyle name="Обычный 9 3 3 2" xfId="2230"/>
    <cellStyle name="Обычный 9 3 4" xfId="2231"/>
    <cellStyle name="Обычный 9 3 4 2" xfId="2232"/>
    <cellStyle name="Обычный 9 3 5" xfId="2233"/>
    <cellStyle name="Обычный 9 4" xfId="2234"/>
    <cellStyle name="Обычный 9 4 2" xfId="2235"/>
    <cellStyle name="Обычный 9 4 2 2" xfId="2236"/>
    <cellStyle name="Обычный 9 4 3" xfId="2237"/>
    <cellStyle name="Обычный 9 4 3 2" xfId="2238"/>
    <cellStyle name="Обычный 9 4 4" xfId="2239"/>
    <cellStyle name="Обычный 9 4 4 2" xfId="2240"/>
    <cellStyle name="Обычный 9 4 5" xfId="2241"/>
    <cellStyle name="Обычный 9 5" xfId="2242"/>
    <cellStyle name="Обычный 9 5 2" xfId="2243"/>
    <cellStyle name="Обычный 9 6" xfId="2244"/>
    <cellStyle name="Обычный 9 6 2" xfId="2245"/>
    <cellStyle name="Обычный 9 7" xfId="2246"/>
    <cellStyle name="Обычный 9 7 2" xfId="2247"/>
    <cellStyle name="Обычный 9 8" xfId="2248"/>
    <cellStyle name="Обычный 9 8 2" xfId="2249"/>
    <cellStyle name="Обычный 9 9" xfId="2250"/>
    <cellStyle name="Обычный 9 9 2" xfId="2251"/>
    <cellStyle name="Followed Hyperlink" xfId="2252"/>
    <cellStyle name="Плохой" xfId="2253"/>
    <cellStyle name="Плохой 2" xfId="2254"/>
    <cellStyle name="Пояснение" xfId="2255"/>
    <cellStyle name="Пояснение 2" xfId="2256"/>
    <cellStyle name="Примечание" xfId="2257"/>
    <cellStyle name="Примечание 2" xfId="2258"/>
    <cellStyle name="Примечание 3" xfId="2259"/>
    <cellStyle name="Примечание 3 2" xfId="2260"/>
    <cellStyle name="Percent" xfId="2261"/>
    <cellStyle name="Процентный 2" xfId="2262"/>
    <cellStyle name="Процентный 2 2" xfId="2263"/>
    <cellStyle name="Процентный 3" xfId="2264"/>
    <cellStyle name="Процентный 3 2" xfId="2265"/>
    <cellStyle name="Процентный 3 2 2" xfId="2266"/>
    <cellStyle name="Процентный 4" xfId="2267"/>
    <cellStyle name="Процентный 5" xfId="2268"/>
    <cellStyle name="Связанная ячейка" xfId="2269"/>
    <cellStyle name="Связанная ячейка 2" xfId="2270"/>
    <cellStyle name="Стиль 1" xfId="2271"/>
    <cellStyle name="Текст предупреждения" xfId="2272"/>
    <cellStyle name="Текст предупреждения 2" xfId="2273"/>
    <cellStyle name="Тысячи [0]_5Ф" xfId="2274"/>
    <cellStyle name="Тысячи_5Ф" xfId="2275"/>
    <cellStyle name="Comma" xfId="2276"/>
    <cellStyle name="Comma [0]" xfId="2277"/>
    <cellStyle name="Финансовый 2" xfId="2278"/>
    <cellStyle name="Финансовый 2 10" xfId="2279"/>
    <cellStyle name="Финансовый 2 11" xfId="2280"/>
    <cellStyle name="Финансовый 2 12" xfId="2281"/>
    <cellStyle name="Финансовый 2 13" xfId="2282"/>
    <cellStyle name="Финансовый 2 14" xfId="2283"/>
    <cellStyle name="Финансовый 2 15" xfId="2284"/>
    <cellStyle name="Финансовый 2 16" xfId="2285"/>
    <cellStyle name="Финансовый 2 17" xfId="2286"/>
    <cellStyle name="Финансовый 2 18" xfId="2287"/>
    <cellStyle name="Финансовый 2 19" xfId="2288"/>
    <cellStyle name="Финансовый 2 19 10" xfId="2289"/>
    <cellStyle name="Финансовый 2 19 10 10" xfId="2290"/>
    <cellStyle name="Финансовый 2 19 10 10 2" xfId="2291"/>
    <cellStyle name="Финансовый 2 19 10 10 3" xfId="2292"/>
    <cellStyle name="Финансовый 2 19 10 11" xfId="2293"/>
    <cellStyle name="Финансовый 2 19 10 11 2" xfId="2294"/>
    <cellStyle name="Финансовый 2 19 10 11 3" xfId="2295"/>
    <cellStyle name="Финансовый 2 19 10 2" xfId="2296"/>
    <cellStyle name="Финансовый 2 19 10 2 2" xfId="2297"/>
    <cellStyle name="Финансовый 2 19 10 2 2 2" xfId="2298"/>
    <cellStyle name="Финансовый 2 19 10 2 2 2 2" xfId="2299"/>
    <cellStyle name="Финансовый 2 19 10 2 2 2 3" xfId="2300"/>
    <cellStyle name="Финансовый 2 19 10 2 3" xfId="2301"/>
    <cellStyle name="Финансовый 2 19 10 3" xfId="2302"/>
    <cellStyle name="Финансовый 2 19 10 3 2" xfId="2303"/>
    <cellStyle name="Финансовый 2 19 10 3 3" xfId="2304"/>
    <cellStyle name="Финансовый 2 19 10 4" xfId="2305"/>
    <cellStyle name="Финансовый 2 19 10 4 2" xfId="2306"/>
    <cellStyle name="Финансовый 2 19 10 4 3" xfId="2307"/>
    <cellStyle name="Финансовый 2 19 10 5" xfId="2308"/>
    <cellStyle name="Финансовый 2 19 10 5 2" xfId="2309"/>
    <cellStyle name="Финансовый 2 19 10 5 3" xfId="2310"/>
    <cellStyle name="Финансовый 2 19 10 6" xfId="2311"/>
    <cellStyle name="Финансовый 2 19 10 6 2" xfId="2312"/>
    <cellStyle name="Финансовый 2 19 10 6 3" xfId="2313"/>
    <cellStyle name="Финансовый 2 19 10 7" xfId="2314"/>
    <cellStyle name="Финансовый 2 19 10 7 2" xfId="2315"/>
    <cellStyle name="Финансовый 2 19 10 7 3" xfId="2316"/>
    <cellStyle name="Финансовый 2 19 10 8" xfId="2317"/>
    <cellStyle name="Финансовый 2 19 10 8 2" xfId="2318"/>
    <cellStyle name="Финансовый 2 19 10 8 3" xfId="2319"/>
    <cellStyle name="Финансовый 2 19 10 9" xfId="2320"/>
    <cellStyle name="Финансовый 2 19 10 9 2" xfId="2321"/>
    <cellStyle name="Финансовый 2 19 10 9 3" xfId="2322"/>
    <cellStyle name="Финансовый 2 19 11" xfId="2323"/>
    <cellStyle name="Финансовый 2 19 11 2" xfId="2324"/>
    <cellStyle name="Финансовый 2 19 11 2 2" xfId="2325"/>
    <cellStyle name="Финансовый 2 19 11 2 3" xfId="2326"/>
    <cellStyle name="Финансовый 2 19 12" xfId="2327"/>
    <cellStyle name="Финансовый 2 19 13" xfId="2328"/>
    <cellStyle name="Финансовый 2 19 14" xfId="2329"/>
    <cellStyle name="Финансовый 2 19 15" xfId="2330"/>
    <cellStyle name="Финансовый 2 19 16" xfId="2331"/>
    <cellStyle name="Финансовый 2 19 17" xfId="2332"/>
    <cellStyle name="Финансовый 2 19 18" xfId="2333"/>
    <cellStyle name="Финансовый 2 19 19" xfId="2334"/>
    <cellStyle name="Финансовый 2 19 2" xfId="2335"/>
    <cellStyle name="Финансовый 2 19 20" xfId="2336"/>
    <cellStyle name="Финансовый 2 19 3" xfId="2337"/>
    <cellStyle name="Финансовый 2 19 4" xfId="2338"/>
    <cellStyle name="Финансовый 2 19 5" xfId="2339"/>
    <cellStyle name="Финансовый 2 19 6" xfId="2340"/>
    <cellStyle name="Финансовый 2 19 7" xfId="2341"/>
    <cellStyle name="Финансовый 2 19 8" xfId="2342"/>
    <cellStyle name="Финансовый 2 19 9" xfId="2343"/>
    <cellStyle name="Финансовый 2 2" xfId="2344"/>
    <cellStyle name="Финансовый 2 2 10" xfId="2345"/>
    <cellStyle name="Финансовый 2 2 11" xfId="2346"/>
    <cellStyle name="Финансовый 2 2 12" xfId="2347"/>
    <cellStyle name="Финансовый 2 2 13" xfId="2348"/>
    <cellStyle name="Финансовый 2 2 14" xfId="2349"/>
    <cellStyle name="Финансовый 2 2 15" xfId="2350"/>
    <cellStyle name="Финансовый 2 2 16" xfId="2351"/>
    <cellStyle name="Финансовый 2 2 17" xfId="2352"/>
    <cellStyle name="Финансовый 2 2 18" xfId="2353"/>
    <cellStyle name="Финансовый 2 2 19" xfId="2354"/>
    <cellStyle name="Финансовый 2 2 2" xfId="2355"/>
    <cellStyle name="Финансовый 2 2 20" xfId="2356"/>
    <cellStyle name="Финансовый 2 2 3" xfId="2357"/>
    <cellStyle name="Финансовый 2 2 4" xfId="2358"/>
    <cellStyle name="Финансовый 2 2 5" xfId="2359"/>
    <cellStyle name="Финансовый 2 2 6" xfId="2360"/>
    <cellStyle name="Финансовый 2 2 7" xfId="2361"/>
    <cellStyle name="Финансовый 2 2 8" xfId="2362"/>
    <cellStyle name="Финансовый 2 2 9" xfId="2363"/>
    <cellStyle name="Финансовый 2 20" xfId="2364"/>
    <cellStyle name="Финансовый 2 21" xfId="2365"/>
    <cellStyle name="Финансовый 2 22" xfId="2366"/>
    <cellStyle name="Финансовый 2 22 10" xfId="2367"/>
    <cellStyle name="Финансовый 2 22 11" xfId="2368"/>
    <cellStyle name="Финансовый 2 22 12" xfId="2369"/>
    <cellStyle name="Финансовый 2 22 2" xfId="2370"/>
    <cellStyle name="Финансовый 2 22 2 10" xfId="2371"/>
    <cellStyle name="Финансовый 2 22 2 10 2" xfId="2372"/>
    <cellStyle name="Финансовый 2 22 2 10 3" xfId="2373"/>
    <cellStyle name="Финансовый 2 22 2 11" xfId="2374"/>
    <cellStyle name="Финансовый 2 22 2 11 2" xfId="2375"/>
    <cellStyle name="Финансовый 2 22 2 11 3" xfId="2376"/>
    <cellStyle name="Финансовый 2 22 2 2" xfId="2377"/>
    <cellStyle name="Финансовый 2 22 2 2 2" xfId="2378"/>
    <cellStyle name="Финансовый 2 22 2 2 2 2" xfId="2379"/>
    <cellStyle name="Финансовый 2 22 2 2 2 2 2" xfId="2380"/>
    <cellStyle name="Финансовый 2 22 2 2 2 2 3" xfId="2381"/>
    <cellStyle name="Финансовый 2 22 2 2 3" xfId="2382"/>
    <cellStyle name="Финансовый 2 22 2 3" xfId="2383"/>
    <cellStyle name="Финансовый 2 22 2 3 2" xfId="2384"/>
    <cellStyle name="Финансовый 2 22 2 3 3" xfId="2385"/>
    <cellStyle name="Финансовый 2 22 2 4" xfId="2386"/>
    <cellStyle name="Финансовый 2 22 2 4 2" xfId="2387"/>
    <cellStyle name="Финансовый 2 22 2 4 3" xfId="2388"/>
    <cellStyle name="Финансовый 2 22 2 5" xfId="2389"/>
    <cellStyle name="Финансовый 2 22 2 5 2" xfId="2390"/>
    <cellStyle name="Финансовый 2 22 2 5 3" xfId="2391"/>
    <cellStyle name="Финансовый 2 22 2 6" xfId="2392"/>
    <cellStyle name="Финансовый 2 22 2 6 2" xfId="2393"/>
    <cellStyle name="Финансовый 2 22 2 6 3" xfId="2394"/>
    <cellStyle name="Финансовый 2 22 2 7" xfId="2395"/>
    <cellStyle name="Финансовый 2 22 2 7 2" xfId="2396"/>
    <cellStyle name="Финансовый 2 22 2 7 3" xfId="2397"/>
    <cellStyle name="Финансовый 2 22 2 8" xfId="2398"/>
    <cellStyle name="Финансовый 2 22 2 8 2" xfId="2399"/>
    <cellStyle name="Финансовый 2 22 2 8 3" xfId="2400"/>
    <cellStyle name="Финансовый 2 22 2 9" xfId="2401"/>
    <cellStyle name="Финансовый 2 22 2 9 2" xfId="2402"/>
    <cellStyle name="Финансовый 2 22 2 9 3" xfId="2403"/>
    <cellStyle name="Финансовый 2 22 3" xfId="2404"/>
    <cellStyle name="Финансовый 2 22 3 2" xfId="2405"/>
    <cellStyle name="Финансовый 2 22 3 2 2" xfId="2406"/>
    <cellStyle name="Финансовый 2 22 3 2 3" xfId="2407"/>
    <cellStyle name="Финансовый 2 22 4" xfId="2408"/>
    <cellStyle name="Финансовый 2 22 5" xfId="2409"/>
    <cellStyle name="Финансовый 2 22 6" xfId="2410"/>
    <cellStyle name="Финансовый 2 22 7" xfId="2411"/>
    <cellStyle name="Финансовый 2 22 8" xfId="2412"/>
    <cellStyle name="Финансовый 2 22 9" xfId="2413"/>
    <cellStyle name="Финансовый 2 23" xfId="2414"/>
    <cellStyle name="Финансовый 2 23 10" xfId="2415"/>
    <cellStyle name="Финансовый 2 23 11" xfId="2416"/>
    <cellStyle name="Финансовый 2 23 12" xfId="2417"/>
    <cellStyle name="Финансовый 2 23 2" xfId="2418"/>
    <cellStyle name="Финансовый 2 23 2 10" xfId="2419"/>
    <cellStyle name="Финансовый 2 23 2 10 2" xfId="2420"/>
    <cellStyle name="Финансовый 2 23 2 10 3" xfId="2421"/>
    <cellStyle name="Финансовый 2 23 2 11" xfId="2422"/>
    <cellStyle name="Финансовый 2 23 2 11 2" xfId="2423"/>
    <cellStyle name="Финансовый 2 23 2 11 3" xfId="2424"/>
    <cellStyle name="Финансовый 2 23 2 2" xfId="2425"/>
    <cellStyle name="Финансовый 2 23 2 2 2" xfId="2426"/>
    <cellStyle name="Финансовый 2 23 2 2 2 2" xfId="2427"/>
    <cellStyle name="Финансовый 2 23 2 2 2 2 2" xfId="2428"/>
    <cellStyle name="Финансовый 2 23 2 2 2 2 3" xfId="2429"/>
    <cellStyle name="Финансовый 2 23 2 2 3" xfId="2430"/>
    <cellStyle name="Финансовый 2 23 2 3" xfId="2431"/>
    <cellStyle name="Финансовый 2 23 2 3 2" xfId="2432"/>
    <cellStyle name="Финансовый 2 23 2 3 3" xfId="2433"/>
    <cellStyle name="Финансовый 2 23 2 4" xfId="2434"/>
    <cellStyle name="Финансовый 2 23 2 4 2" xfId="2435"/>
    <cellStyle name="Финансовый 2 23 2 4 3" xfId="2436"/>
    <cellStyle name="Финансовый 2 23 2 5" xfId="2437"/>
    <cellStyle name="Финансовый 2 23 2 5 2" xfId="2438"/>
    <cellStyle name="Финансовый 2 23 2 5 3" xfId="2439"/>
    <cellStyle name="Финансовый 2 23 2 6" xfId="2440"/>
    <cellStyle name="Финансовый 2 23 2 6 2" xfId="2441"/>
    <cellStyle name="Финансовый 2 23 2 6 3" xfId="2442"/>
    <cellStyle name="Финансовый 2 23 2 7" xfId="2443"/>
    <cellStyle name="Финансовый 2 23 2 7 2" xfId="2444"/>
    <cellStyle name="Финансовый 2 23 2 7 3" xfId="2445"/>
    <cellStyle name="Финансовый 2 23 2 8" xfId="2446"/>
    <cellStyle name="Финансовый 2 23 2 8 2" xfId="2447"/>
    <cellStyle name="Финансовый 2 23 2 8 3" xfId="2448"/>
    <cellStyle name="Финансовый 2 23 2 9" xfId="2449"/>
    <cellStyle name="Финансовый 2 23 2 9 2" xfId="2450"/>
    <cellStyle name="Финансовый 2 23 2 9 3" xfId="2451"/>
    <cellStyle name="Финансовый 2 23 3" xfId="2452"/>
    <cellStyle name="Финансовый 2 23 3 2" xfId="2453"/>
    <cellStyle name="Финансовый 2 23 3 2 2" xfId="2454"/>
    <cellStyle name="Финансовый 2 23 3 2 3" xfId="2455"/>
    <cellStyle name="Финансовый 2 23 4" xfId="2456"/>
    <cellStyle name="Финансовый 2 23 5" xfId="2457"/>
    <cellStyle name="Финансовый 2 23 6" xfId="2458"/>
    <cellStyle name="Финансовый 2 23 7" xfId="2459"/>
    <cellStyle name="Финансовый 2 23 8" xfId="2460"/>
    <cellStyle name="Финансовый 2 23 9" xfId="2461"/>
    <cellStyle name="Финансовый 2 24" xfId="2462"/>
    <cellStyle name="Финансовый 2 24 10" xfId="2463"/>
    <cellStyle name="Финансовый 2 24 11" xfId="2464"/>
    <cellStyle name="Финансовый 2 24 12" xfId="2465"/>
    <cellStyle name="Финансовый 2 24 2" xfId="2466"/>
    <cellStyle name="Финансовый 2 24 2 10" xfId="2467"/>
    <cellStyle name="Финансовый 2 24 2 10 2" xfId="2468"/>
    <cellStyle name="Финансовый 2 24 2 10 3" xfId="2469"/>
    <cellStyle name="Финансовый 2 24 2 11" xfId="2470"/>
    <cellStyle name="Финансовый 2 24 2 11 2" xfId="2471"/>
    <cellStyle name="Финансовый 2 24 2 11 3" xfId="2472"/>
    <cellStyle name="Финансовый 2 24 2 2" xfId="2473"/>
    <cellStyle name="Финансовый 2 24 2 2 2" xfId="2474"/>
    <cellStyle name="Финансовый 2 24 2 2 2 2" xfId="2475"/>
    <cellStyle name="Финансовый 2 24 2 2 2 2 2" xfId="2476"/>
    <cellStyle name="Финансовый 2 24 2 2 2 2 3" xfId="2477"/>
    <cellStyle name="Финансовый 2 24 2 2 3" xfId="2478"/>
    <cellStyle name="Финансовый 2 24 2 3" xfId="2479"/>
    <cellStyle name="Финансовый 2 24 2 3 2" xfId="2480"/>
    <cellStyle name="Финансовый 2 24 2 3 3" xfId="2481"/>
    <cellStyle name="Финансовый 2 24 2 4" xfId="2482"/>
    <cellStyle name="Финансовый 2 24 2 4 2" xfId="2483"/>
    <cellStyle name="Финансовый 2 24 2 4 3" xfId="2484"/>
    <cellStyle name="Финансовый 2 24 2 5" xfId="2485"/>
    <cellStyle name="Финансовый 2 24 2 5 2" xfId="2486"/>
    <cellStyle name="Финансовый 2 24 2 5 3" xfId="2487"/>
    <cellStyle name="Финансовый 2 24 2 6" xfId="2488"/>
    <cellStyle name="Финансовый 2 24 2 6 2" xfId="2489"/>
    <cellStyle name="Финансовый 2 24 2 6 3" xfId="2490"/>
    <cellStyle name="Финансовый 2 24 2 7" xfId="2491"/>
    <cellStyle name="Финансовый 2 24 2 7 2" xfId="2492"/>
    <cellStyle name="Финансовый 2 24 2 7 3" xfId="2493"/>
    <cellStyle name="Финансовый 2 24 2 8" xfId="2494"/>
    <cellStyle name="Финансовый 2 24 2 8 2" xfId="2495"/>
    <cellStyle name="Финансовый 2 24 2 8 3" xfId="2496"/>
    <cellStyle name="Финансовый 2 24 2 9" xfId="2497"/>
    <cellStyle name="Финансовый 2 24 2 9 2" xfId="2498"/>
    <cellStyle name="Финансовый 2 24 2 9 3" xfId="2499"/>
    <cellStyle name="Финансовый 2 24 3" xfId="2500"/>
    <cellStyle name="Финансовый 2 24 3 2" xfId="2501"/>
    <cellStyle name="Финансовый 2 24 3 2 2" xfId="2502"/>
    <cellStyle name="Финансовый 2 24 3 2 3" xfId="2503"/>
    <cellStyle name="Финансовый 2 24 4" xfId="2504"/>
    <cellStyle name="Финансовый 2 24 5" xfId="2505"/>
    <cellStyle name="Финансовый 2 24 6" xfId="2506"/>
    <cellStyle name="Финансовый 2 24 7" xfId="2507"/>
    <cellStyle name="Финансовый 2 24 8" xfId="2508"/>
    <cellStyle name="Финансовый 2 24 9" xfId="2509"/>
    <cellStyle name="Финансовый 2 25" xfId="2510"/>
    <cellStyle name="Финансовый 2 25 10" xfId="2511"/>
    <cellStyle name="Финансовый 2 25 11" xfId="2512"/>
    <cellStyle name="Финансовый 2 25 12" xfId="2513"/>
    <cellStyle name="Финансовый 2 25 2" xfId="2514"/>
    <cellStyle name="Финансовый 2 25 2 10" xfId="2515"/>
    <cellStyle name="Финансовый 2 25 2 10 2" xfId="2516"/>
    <cellStyle name="Финансовый 2 25 2 10 3" xfId="2517"/>
    <cellStyle name="Финансовый 2 25 2 11" xfId="2518"/>
    <cellStyle name="Финансовый 2 25 2 11 2" xfId="2519"/>
    <cellStyle name="Финансовый 2 25 2 11 3" xfId="2520"/>
    <cellStyle name="Финансовый 2 25 2 2" xfId="2521"/>
    <cellStyle name="Финансовый 2 25 2 2 2" xfId="2522"/>
    <cellStyle name="Финансовый 2 25 2 2 2 2" xfId="2523"/>
    <cellStyle name="Финансовый 2 25 2 2 2 2 2" xfId="2524"/>
    <cellStyle name="Финансовый 2 25 2 2 2 2 3" xfId="2525"/>
    <cellStyle name="Финансовый 2 25 2 2 3" xfId="2526"/>
    <cellStyle name="Финансовый 2 25 2 3" xfId="2527"/>
    <cellStyle name="Финансовый 2 25 2 3 2" xfId="2528"/>
    <cellStyle name="Финансовый 2 25 2 3 3" xfId="2529"/>
    <cellStyle name="Финансовый 2 25 2 4" xfId="2530"/>
    <cellStyle name="Финансовый 2 25 2 4 2" xfId="2531"/>
    <cellStyle name="Финансовый 2 25 2 4 3" xfId="2532"/>
    <cellStyle name="Финансовый 2 25 2 5" xfId="2533"/>
    <cellStyle name="Финансовый 2 25 2 5 2" xfId="2534"/>
    <cellStyle name="Финансовый 2 25 2 5 3" xfId="2535"/>
    <cellStyle name="Финансовый 2 25 2 6" xfId="2536"/>
    <cellStyle name="Финансовый 2 25 2 6 2" xfId="2537"/>
    <cellStyle name="Финансовый 2 25 2 6 3" xfId="2538"/>
    <cellStyle name="Финансовый 2 25 2 7" xfId="2539"/>
    <cellStyle name="Финансовый 2 25 2 7 2" xfId="2540"/>
    <cellStyle name="Финансовый 2 25 2 7 3" xfId="2541"/>
    <cellStyle name="Финансовый 2 25 2 8" xfId="2542"/>
    <cellStyle name="Финансовый 2 25 2 8 2" xfId="2543"/>
    <cellStyle name="Финансовый 2 25 2 8 3" xfId="2544"/>
    <cellStyle name="Финансовый 2 25 2 9" xfId="2545"/>
    <cellStyle name="Финансовый 2 25 2 9 2" xfId="2546"/>
    <cellStyle name="Финансовый 2 25 2 9 3" xfId="2547"/>
    <cellStyle name="Финансовый 2 25 3" xfId="2548"/>
    <cellStyle name="Финансовый 2 25 3 2" xfId="2549"/>
    <cellStyle name="Финансовый 2 25 3 2 2" xfId="2550"/>
    <cellStyle name="Финансовый 2 25 3 2 3" xfId="2551"/>
    <cellStyle name="Финансовый 2 25 4" xfId="2552"/>
    <cellStyle name="Финансовый 2 25 5" xfId="2553"/>
    <cellStyle name="Финансовый 2 25 6" xfId="2554"/>
    <cellStyle name="Финансовый 2 25 7" xfId="2555"/>
    <cellStyle name="Финансовый 2 25 8" xfId="2556"/>
    <cellStyle name="Финансовый 2 25 9" xfId="2557"/>
    <cellStyle name="Финансовый 2 26" xfId="2558"/>
    <cellStyle name="Финансовый 2 26 10" xfId="2559"/>
    <cellStyle name="Финансовый 2 26 11" xfId="2560"/>
    <cellStyle name="Финансовый 2 26 12" xfId="2561"/>
    <cellStyle name="Финансовый 2 26 2" xfId="2562"/>
    <cellStyle name="Финансовый 2 26 2 10" xfId="2563"/>
    <cellStyle name="Финансовый 2 26 2 10 2" xfId="2564"/>
    <cellStyle name="Финансовый 2 26 2 10 3" xfId="2565"/>
    <cellStyle name="Финансовый 2 26 2 11" xfId="2566"/>
    <cellStyle name="Финансовый 2 26 2 11 2" xfId="2567"/>
    <cellStyle name="Финансовый 2 26 2 11 3" xfId="2568"/>
    <cellStyle name="Финансовый 2 26 2 2" xfId="2569"/>
    <cellStyle name="Финансовый 2 26 2 2 2" xfId="2570"/>
    <cellStyle name="Финансовый 2 26 2 2 2 2" xfId="2571"/>
    <cellStyle name="Финансовый 2 26 2 2 2 2 2" xfId="2572"/>
    <cellStyle name="Финансовый 2 26 2 2 2 2 3" xfId="2573"/>
    <cellStyle name="Финансовый 2 26 2 2 3" xfId="2574"/>
    <cellStyle name="Финансовый 2 26 2 3" xfId="2575"/>
    <cellStyle name="Финансовый 2 26 2 3 2" xfId="2576"/>
    <cellStyle name="Финансовый 2 26 2 3 3" xfId="2577"/>
    <cellStyle name="Финансовый 2 26 2 4" xfId="2578"/>
    <cellStyle name="Финансовый 2 26 2 4 2" xfId="2579"/>
    <cellStyle name="Финансовый 2 26 2 4 3" xfId="2580"/>
    <cellStyle name="Финансовый 2 26 2 5" xfId="2581"/>
    <cellStyle name="Финансовый 2 26 2 5 2" xfId="2582"/>
    <cellStyle name="Финансовый 2 26 2 5 3" xfId="2583"/>
    <cellStyle name="Финансовый 2 26 2 6" xfId="2584"/>
    <cellStyle name="Финансовый 2 26 2 6 2" xfId="2585"/>
    <cellStyle name="Финансовый 2 26 2 6 3" xfId="2586"/>
    <cellStyle name="Финансовый 2 26 2 7" xfId="2587"/>
    <cellStyle name="Финансовый 2 26 2 7 2" xfId="2588"/>
    <cellStyle name="Финансовый 2 26 2 7 3" xfId="2589"/>
    <cellStyle name="Финансовый 2 26 2 8" xfId="2590"/>
    <cellStyle name="Финансовый 2 26 2 8 2" xfId="2591"/>
    <cellStyle name="Финансовый 2 26 2 8 3" xfId="2592"/>
    <cellStyle name="Финансовый 2 26 2 9" xfId="2593"/>
    <cellStyle name="Финансовый 2 26 2 9 2" xfId="2594"/>
    <cellStyle name="Финансовый 2 26 2 9 3" xfId="2595"/>
    <cellStyle name="Финансовый 2 26 3" xfId="2596"/>
    <cellStyle name="Финансовый 2 26 3 2" xfId="2597"/>
    <cellStyle name="Финансовый 2 26 3 2 2" xfId="2598"/>
    <cellStyle name="Финансовый 2 26 3 2 3" xfId="2599"/>
    <cellStyle name="Финансовый 2 26 4" xfId="2600"/>
    <cellStyle name="Финансовый 2 26 5" xfId="2601"/>
    <cellStyle name="Финансовый 2 26 6" xfId="2602"/>
    <cellStyle name="Финансовый 2 26 7" xfId="2603"/>
    <cellStyle name="Финансовый 2 26 8" xfId="2604"/>
    <cellStyle name="Финансовый 2 26 9" xfId="2605"/>
    <cellStyle name="Финансовый 2 27" xfId="2606"/>
    <cellStyle name="Финансовый 2 27 10" xfId="2607"/>
    <cellStyle name="Финансовый 2 27 11" xfId="2608"/>
    <cellStyle name="Финансовый 2 27 12" xfId="2609"/>
    <cellStyle name="Финансовый 2 27 2" xfId="2610"/>
    <cellStyle name="Финансовый 2 27 2 10" xfId="2611"/>
    <cellStyle name="Финансовый 2 27 2 10 2" xfId="2612"/>
    <cellStyle name="Финансовый 2 27 2 10 3" xfId="2613"/>
    <cellStyle name="Финансовый 2 27 2 11" xfId="2614"/>
    <cellStyle name="Финансовый 2 27 2 11 2" xfId="2615"/>
    <cellStyle name="Финансовый 2 27 2 11 3" xfId="2616"/>
    <cellStyle name="Финансовый 2 27 2 2" xfId="2617"/>
    <cellStyle name="Финансовый 2 27 2 2 2" xfId="2618"/>
    <cellStyle name="Финансовый 2 27 2 2 2 2" xfId="2619"/>
    <cellStyle name="Финансовый 2 27 2 2 2 2 2" xfId="2620"/>
    <cellStyle name="Финансовый 2 27 2 2 2 2 3" xfId="2621"/>
    <cellStyle name="Финансовый 2 27 2 2 3" xfId="2622"/>
    <cellStyle name="Финансовый 2 27 2 3" xfId="2623"/>
    <cellStyle name="Финансовый 2 27 2 3 2" xfId="2624"/>
    <cellStyle name="Финансовый 2 27 2 3 3" xfId="2625"/>
    <cellStyle name="Финансовый 2 27 2 4" xfId="2626"/>
    <cellStyle name="Финансовый 2 27 2 4 2" xfId="2627"/>
    <cellStyle name="Финансовый 2 27 2 4 3" xfId="2628"/>
    <cellStyle name="Финансовый 2 27 2 5" xfId="2629"/>
    <cellStyle name="Финансовый 2 27 2 5 2" xfId="2630"/>
    <cellStyle name="Финансовый 2 27 2 5 3" xfId="2631"/>
    <cellStyle name="Финансовый 2 27 2 6" xfId="2632"/>
    <cellStyle name="Финансовый 2 27 2 6 2" xfId="2633"/>
    <cellStyle name="Финансовый 2 27 2 6 3" xfId="2634"/>
    <cellStyle name="Финансовый 2 27 2 7" xfId="2635"/>
    <cellStyle name="Финансовый 2 27 2 7 2" xfId="2636"/>
    <cellStyle name="Финансовый 2 27 2 7 3" xfId="2637"/>
    <cellStyle name="Финансовый 2 27 2 8" xfId="2638"/>
    <cellStyle name="Финансовый 2 27 2 8 2" xfId="2639"/>
    <cellStyle name="Финансовый 2 27 2 8 3" xfId="2640"/>
    <cellStyle name="Финансовый 2 27 2 9" xfId="2641"/>
    <cellStyle name="Финансовый 2 27 2 9 2" xfId="2642"/>
    <cellStyle name="Финансовый 2 27 2 9 3" xfId="2643"/>
    <cellStyle name="Финансовый 2 27 3" xfId="2644"/>
    <cellStyle name="Финансовый 2 27 3 2" xfId="2645"/>
    <cellStyle name="Финансовый 2 27 3 2 2" xfId="2646"/>
    <cellStyle name="Финансовый 2 27 3 2 3" xfId="2647"/>
    <cellStyle name="Финансовый 2 27 4" xfId="2648"/>
    <cellStyle name="Финансовый 2 27 5" xfId="2649"/>
    <cellStyle name="Финансовый 2 27 6" xfId="2650"/>
    <cellStyle name="Финансовый 2 27 7" xfId="2651"/>
    <cellStyle name="Финансовый 2 27 8" xfId="2652"/>
    <cellStyle name="Финансовый 2 27 9" xfId="2653"/>
    <cellStyle name="Финансовый 2 28" xfId="2654"/>
    <cellStyle name="Финансовый 2 28 10" xfId="2655"/>
    <cellStyle name="Финансовый 2 28 11" xfId="2656"/>
    <cellStyle name="Финансовый 2 28 12" xfId="2657"/>
    <cellStyle name="Финансовый 2 28 2" xfId="2658"/>
    <cellStyle name="Финансовый 2 28 2 10" xfId="2659"/>
    <cellStyle name="Финансовый 2 28 2 10 2" xfId="2660"/>
    <cellStyle name="Финансовый 2 28 2 10 3" xfId="2661"/>
    <cellStyle name="Финансовый 2 28 2 11" xfId="2662"/>
    <cellStyle name="Финансовый 2 28 2 11 2" xfId="2663"/>
    <cellStyle name="Финансовый 2 28 2 11 3" xfId="2664"/>
    <cellStyle name="Финансовый 2 28 2 2" xfId="2665"/>
    <cellStyle name="Финансовый 2 28 2 2 2" xfId="2666"/>
    <cellStyle name="Финансовый 2 28 2 2 2 2" xfId="2667"/>
    <cellStyle name="Финансовый 2 28 2 2 2 2 2" xfId="2668"/>
    <cellStyle name="Финансовый 2 28 2 2 2 2 3" xfId="2669"/>
    <cellStyle name="Финансовый 2 28 2 2 3" xfId="2670"/>
    <cellStyle name="Финансовый 2 28 2 3" xfId="2671"/>
    <cellStyle name="Финансовый 2 28 2 3 2" xfId="2672"/>
    <cellStyle name="Финансовый 2 28 2 3 3" xfId="2673"/>
    <cellStyle name="Финансовый 2 28 2 4" xfId="2674"/>
    <cellStyle name="Финансовый 2 28 2 4 2" xfId="2675"/>
    <cellStyle name="Финансовый 2 28 2 4 3" xfId="2676"/>
    <cellStyle name="Финансовый 2 28 2 5" xfId="2677"/>
    <cellStyle name="Финансовый 2 28 2 5 2" xfId="2678"/>
    <cellStyle name="Финансовый 2 28 2 5 3" xfId="2679"/>
    <cellStyle name="Финансовый 2 28 2 6" xfId="2680"/>
    <cellStyle name="Финансовый 2 28 2 6 2" xfId="2681"/>
    <cellStyle name="Финансовый 2 28 2 6 3" xfId="2682"/>
    <cellStyle name="Финансовый 2 28 2 7" xfId="2683"/>
    <cellStyle name="Финансовый 2 28 2 7 2" xfId="2684"/>
    <cellStyle name="Финансовый 2 28 2 7 3" xfId="2685"/>
    <cellStyle name="Финансовый 2 28 2 8" xfId="2686"/>
    <cellStyle name="Финансовый 2 28 2 8 2" xfId="2687"/>
    <cellStyle name="Финансовый 2 28 2 8 3" xfId="2688"/>
    <cellStyle name="Финансовый 2 28 2 9" xfId="2689"/>
    <cellStyle name="Финансовый 2 28 2 9 2" xfId="2690"/>
    <cellStyle name="Финансовый 2 28 2 9 3" xfId="2691"/>
    <cellStyle name="Финансовый 2 28 3" xfId="2692"/>
    <cellStyle name="Финансовый 2 28 3 2" xfId="2693"/>
    <cellStyle name="Финансовый 2 28 3 2 2" xfId="2694"/>
    <cellStyle name="Финансовый 2 28 3 2 3" xfId="2695"/>
    <cellStyle name="Финансовый 2 28 4" xfId="2696"/>
    <cellStyle name="Финансовый 2 28 5" xfId="2697"/>
    <cellStyle name="Финансовый 2 28 6" xfId="2698"/>
    <cellStyle name="Финансовый 2 28 7" xfId="2699"/>
    <cellStyle name="Финансовый 2 28 8" xfId="2700"/>
    <cellStyle name="Финансовый 2 28 9" xfId="2701"/>
    <cellStyle name="Финансовый 2 29" xfId="2702"/>
    <cellStyle name="Финансовый 2 29 10" xfId="2703"/>
    <cellStyle name="Финансовый 2 29 11" xfId="2704"/>
    <cellStyle name="Финансовый 2 29 12" xfId="2705"/>
    <cellStyle name="Финансовый 2 29 2" xfId="2706"/>
    <cellStyle name="Финансовый 2 29 2 2" xfId="2707"/>
    <cellStyle name="Финансовый 2 29 2 2 2" xfId="2708"/>
    <cellStyle name="Финансовый 2 29 2 2 3" xfId="2709"/>
    <cellStyle name="Финансовый 2 29 3" xfId="2710"/>
    <cellStyle name="Финансовый 2 29 4" xfId="2711"/>
    <cellStyle name="Финансовый 2 29 5" xfId="2712"/>
    <cellStyle name="Финансовый 2 29 6" xfId="2713"/>
    <cellStyle name="Финансовый 2 29 7" xfId="2714"/>
    <cellStyle name="Финансовый 2 29 8" xfId="2715"/>
    <cellStyle name="Финансовый 2 29 9" xfId="2716"/>
    <cellStyle name="Финансовый 2 3" xfId="2717"/>
    <cellStyle name="Финансовый 2 30" xfId="2718"/>
    <cellStyle name="Финансовый 2 31" xfId="2719"/>
    <cellStyle name="Финансовый 2 31 2" xfId="2720"/>
    <cellStyle name="Финансовый 2 31 2 2" xfId="2721"/>
    <cellStyle name="Финансовый 2 31 2 2 2" xfId="2722"/>
    <cellStyle name="Финансовый 2 31 2 2 3" xfId="2723"/>
    <cellStyle name="Финансовый 2 31 3" xfId="2724"/>
    <cellStyle name="Финансовый 2 32" xfId="2725"/>
    <cellStyle name="Финансовый 2 32 2" xfId="2726"/>
    <cellStyle name="Финансовый 2 32 3" xfId="2727"/>
    <cellStyle name="Финансовый 2 33" xfId="2728"/>
    <cellStyle name="Финансовый 2 33 2" xfId="2729"/>
    <cellStyle name="Финансовый 2 33 3" xfId="2730"/>
    <cellStyle name="Финансовый 2 34" xfId="2731"/>
    <cellStyle name="Финансовый 2 34 2" xfId="2732"/>
    <cellStyle name="Финансовый 2 34 3" xfId="2733"/>
    <cellStyle name="Финансовый 2 35" xfId="2734"/>
    <cellStyle name="Финансовый 2 35 2" xfId="2735"/>
    <cellStyle name="Финансовый 2 35 3" xfId="2736"/>
    <cellStyle name="Финансовый 2 36" xfId="2737"/>
    <cellStyle name="Финансовый 2 36 2" xfId="2738"/>
    <cellStyle name="Финансовый 2 36 3" xfId="2739"/>
    <cellStyle name="Финансовый 2 37" xfId="2740"/>
    <cellStyle name="Финансовый 2 37 2" xfId="2741"/>
    <cellStyle name="Финансовый 2 37 3" xfId="2742"/>
    <cellStyle name="Финансовый 2 38" xfId="2743"/>
    <cellStyle name="Финансовый 2 38 2" xfId="2744"/>
    <cellStyle name="Финансовый 2 38 3" xfId="2745"/>
    <cellStyle name="Финансовый 2 39" xfId="2746"/>
    <cellStyle name="Финансовый 2 39 2" xfId="2747"/>
    <cellStyle name="Финансовый 2 39 3" xfId="2748"/>
    <cellStyle name="Финансовый 2 4" xfId="2749"/>
    <cellStyle name="Финансовый 2 40" xfId="2750"/>
    <cellStyle name="Финансовый 2 5" xfId="2751"/>
    <cellStyle name="Финансовый 2 6" xfId="2752"/>
    <cellStyle name="Финансовый 2 7" xfId="2753"/>
    <cellStyle name="Финансовый 2 8" xfId="2754"/>
    <cellStyle name="Финансовый 2 9" xfId="2755"/>
    <cellStyle name="Финансовый 3" xfId="2756"/>
    <cellStyle name="Финансовый 3 2" xfId="2757"/>
    <cellStyle name="Финансовый 3 3" xfId="2758"/>
    <cellStyle name="Финансовый 3 3 2" xfId="2759"/>
    <cellStyle name="Финансовый 4" xfId="2760"/>
    <cellStyle name="Финансовый 6" xfId="2761"/>
    <cellStyle name="Финансовый 6 10" xfId="2762"/>
    <cellStyle name="Финансовый 6 11" xfId="2763"/>
    <cellStyle name="Финансовый 6 12" xfId="2764"/>
    <cellStyle name="Финансовый 6 13" xfId="2765"/>
    <cellStyle name="Финансовый 6 14" xfId="2766"/>
    <cellStyle name="Финансовый 6 15" xfId="2767"/>
    <cellStyle name="Финансовый 6 16" xfId="2768"/>
    <cellStyle name="Финансовый 6 17" xfId="2769"/>
    <cellStyle name="Финансовый 6 18" xfId="2770"/>
    <cellStyle name="Финансовый 6 19" xfId="2771"/>
    <cellStyle name="Финансовый 6 2" xfId="2772"/>
    <cellStyle name="Финансовый 6 20" xfId="2773"/>
    <cellStyle name="Финансовый 6 21" xfId="2774"/>
    <cellStyle name="Финансовый 6 22" xfId="2775"/>
    <cellStyle name="Финансовый 6 23" xfId="2776"/>
    <cellStyle name="Финансовый 6 24" xfId="2777"/>
    <cellStyle name="Финансовый 6 25" xfId="2778"/>
    <cellStyle name="Финансовый 6 26" xfId="2779"/>
    <cellStyle name="Финансовый 6 27" xfId="2780"/>
    <cellStyle name="Финансовый 6 28" xfId="2781"/>
    <cellStyle name="Финансовый 6 29" xfId="2782"/>
    <cellStyle name="Финансовый 6 3" xfId="2783"/>
    <cellStyle name="Финансовый 6 30" xfId="2784"/>
    <cellStyle name="Финансовый 6 31" xfId="2785"/>
    <cellStyle name="Финансовый 6 32" xfId="2786"/>
    <cellStyle name="Финансовый 6 33" xfId="2787"/>
    <cellStyle name="Финансовый 6 34" xfId="2788"/>
    <cellStyle name="Финансовый 6 35" xfId="2789"/>
    <cellStyle name="Финансовый 6 36" xfId="2790"/>
    <cellStyle name="Финансовый 6 37" xfId="2791"/>
    <cellStyle name="Финансовый 6 38" xfId="2792"/>
    <cellStyle name="Финансовый 6 39" xfId="2793"/>
    <cellStyle name="Финансовый 6 4" xfId="2794"/>
    <cellStyle name="Финансовый 6 40" xfId="2795"/>
    <cellStyle name="Финансовый 6 5" xfId="2796"/>
    <cellStyle name="Финансовый 6 6" xfId="2797"/>
    <cellStyle name="Финансовый 6 7" xfId="2798"/>
    <cellStyle name="Финансовый 6 8" xfId="2799"/>
    <cellStyle name="Финансовый 6 9" xfId="2800"/>
    <cellStyle name="Финансовый 7" xfId="2801"/>
    <cellStyle name="Финансовый 7 10" xfId="2802"/>
    <cellStyle name="Финансовый 7 11" xfId="2803"/>
    <cellStyle name="Финансовый 7 12" xfId="2804"/>
    <cellStyle name="Финансовый 7 13" xfId="2805"/>
    <cellStyle name="Финансовый 7 14" xfId="2806"/>
    <cellStyle name="Финансовый 7 15" xfId="2807"/>
    <cellStyle name="Финансовый 7 16" xfId="2808"/>
    <cellStyle name="Финансовый 7 17" xfId="2809"/>
    <cellStyle name="Финансовый 7 18" xfId="2810"/>
    <cellStyle name="Финансовый 7 19" xfId="2811"/>
    <cellStyle name="Финансовый 7 2" xfId="2812"/>
    <cellStyle name="Финансовый 7 20" xfId="2813"/>
    <cellStyle name="Финансовый 7 21" xfId="2814"/>
    <cellStyle name="Финансовый 7 22" xfId="2815"/>
    <cellStyle name="Финансовый 7 23" xfId="2816"/>
    <cellStyle name="Финансовый 7 24" xfId="2817"/>
    <cellStyle name="Финансовый 7 25" xfId="2818"/>
    <cellStyle name="Финансовый 7 26" xfId="2819"/>
    <cellStyle name="Финансовый 7 27" xfId="2820"/>
    <cellStyle name="Финансовый 7 28" xfId="2821"/>
    <cellStyle name="Финансовый 7 29" xfId="2822"/>
    <cellStyle name="Финансовый 7 3" xfId="2823"/>
    <cellStyle name="Финансовый 7 30" xfId="2824"/>
    <cellStyle name="Финансовый 7 31" xfId="2825"/>
    <cellStyle name="Финансовый 7 32" xfId="2826"/>
    <cellStyle name="Финансовый 7 33" xfId="2827"/>
    <cellStyle name="Финансовый 7 34" xfId="2828"/>
    <cellStyle name="Финансовый 7 35" xfId="2829"/>
    <cellStyle name="Финансовый 7 36" xfId="2830"/>
    <cellStyle name="Финансовый 7 37" xfId="2831"/>
    <cellStyle name="Финансовый 7 38" xfId="2832"/>
    <cellStyle name="Финансовый 7 39" xfId="2833"/>
    <cellStyle name="Финансовый 7 4" xfId="2834"/>
    <cellStyle name="Финансовый 7 40" xfId="2835"/>
    <cellStyle name="Финансовый 7 5" xfId="2836"/>
    <cellStyle name="Финансовый 7 6" xfId="2837"/>
    <cellStyle name="Финансовый 7 7" xfId="2838"/>
    <cellStyle name="Финансовый 7 8" xfId="2839"/>
    <cellStyle name="Финансовый 7 9" xfId="2840"/>
    <cellStyle name="Хороший" xfId="2841"/>
    <cellStyle name="Хороший 2" xfId="28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133350</xdr:rowOff>
    </xdr:from>
    <xdr:to>
      <xdr:col>0</xdr:col>
      <xdr:colOff>1952625</xdr:colOff>
      <xdr:row>2</xdr:row>
      <xdr:rowOff>123825</xdr:rowOff>
    </xdr:to>
    <xdr:pic>
      <xdr:nvPicPr>
        <xdr:cNvPr id="1" name="Рисунок 2"/>
        <xdr:cNvPicPr preferRelativeResize="1">
          <a:picLocks noChangeAspect="1"/>
        </xdr:cNvPicPr>
      </xdr:nvPicPr>
      <xdr:blipFill>
        <a:blip r:embed="rId1"/>
        <a:stretch>
          <a:fillRect/>
        </a:stretch>
      </xdr:blipFill>
      <xdr:spPr>
        <a:xfrm>
          <a:off x="0" y="133350"/>
          <a:ext cx="195262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ltitran.ru/c/m.exe?t=4554211_1_2&amp;s1=%EF%F0%EE%E4%F3%EA%F2%FB%20%EF%E5%F0%E5%F0%E0%E1%EE%F2%EA%E8%20%ED%E5%F4%F2%E8"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N41"/>
  <sheetViews>
    <sheetView tabSelected="1" zoomScalePageLayoutView="0" workbookViewId="0" topLeftCell="A8">
      <selection activeCell="A40" sqref="A40:K40"/>
    </sheetView>
  </sheetViews>
  <sheetFormatPr defaultColWidth="9.140625" defaultRowHeight="15"/>
  <cols>
    <col min="1" max="1" width="52.8515625" style="6" customWidth="1"/>
    <col min="2" max="4" width="11.421875" style="6" customWidth="1"/>
    <col min="5" max="5" width="11.421875" style="6" bestFit="1" customWidth="1"/>
    <col min="6" max="6" width="11.421875" style="6" customWidth="1"/>
    <col min="7" max="8" width="11.421875" style="6" bestFit="1" customWidth="1"/>
    <col min="9" max="9" width="12.421875" style="6" bestFit="1" customWidth="1"/>
    <col min="10" max="10" width="11.57421875" style="6" bestFit="1" customWidth="1"/>
    <col min="11" max="11" width="11.421875" style="6" bestFit="1" customWidth="1"/>
    <col min="12" max="12" width="15.421875" style="6" bestFit="1" customWidth="1"/>
    <col min="13" max="13" width="13.421875" style="6" bestFit="1" customWidth="1"/>
    <col min="14" max="14" width="14.28125" style="6" bestFit="1" customWidth="1"/>
    <col min="15" max="16384" width="9.140625" style="6" customWidth="1"/>
  </cols>
  <sheetData>
    <row r="1" ht="15"/>
    <row r="2" ht="15"/>
    <row r="3" ht="15"/>
    <row r="4" spans="1:4" ht="20.25">
      <c r="A4" s="16" t="s">
        <v>0</v>
      </c>
      <c r="B4" s="16"/>
      <c r="C4" s="16"/>
      <c r="D4" s="16"/>
    </row>
    <row r="6" spans="1:6" ht="15.75" thickBot="1">
      <c r="A6" s="1" t="s">
        <v>1</v>
      </c>
      <c r="B6" s="1"/>
      <c r="C6" s="30"/>
      <c r="D6" s="30"/>
      <c r="F6" s="24"/>
    </row>
    <row r="7" spans="1:11" ht="15.75" thickBot="1">
      <c r="A7" s="9" t="s">
        <v>2</v>
      </c>
      <c r="B7" s="9">
        <v>2015</v>
      </c>
      <c r="C7" s="9">
        <v>2014</v>
      </c>
      <c r="D7" s="9">
        <v>2013</v>
      </c>
      <c r="E7" s="10">
        <v>2012</v>
      </c>
      <c r="F7" s="10">
        <v>2011</v>
      </c>
      <c r="G7" s="10">
        <v>2010</v>
      </c>
      <c r="H7" s="10">
        <v>2009</v>
      </c>
      <c r="I7" s="10">
        <v>2008</v>
      </c>
      <c r="J7" s="10">
        <v>2007</v>
      </c>
      <c r="K7" s="10">
        <v>2006</v>
      </c>
    </row>
    <row r="8" spans="1:11" ht="15">
      <c r="A8" s="2" t="s">
        <v>3</v>
      </c>
      <c r="B8" s="2"/>
      <c r="C8" s="2"/>
      <c r="D8" s="2"/>
      <c r="E8" s="3"/>
      <c r="F8" s="3"/>
      <c r="G8" s="3"/>
      <c r="H8" s="3"/>
      <c r="I8" s="3"/>
      <c r="J8" s="3"/>
      <c r="K8" s="3"/>
    </row>
    <row r="9" spans="1:11" ht="15">
      <c r="A9" s="7" t="s">
        <v>20</v>
      </c>
      <c r="B9" s="31">
        <v>475325</v>
      </c>
      <c r="C9" s="31">
        <v>357673</v>
      </c>
      <c r="D9" s="12">
        <v>298158</v>
      </c>
      <c r="E9" s="12">
        <v>210973</v>
      </c>
      <c r="F9" s="12">
        <v>175273</v>
      </c>
      <c r="G9" s="12">
        <v>117165</v>
      </c>
      <c r="H9" s="12">
        <v>90007</v>
      </c>
      <c r="I9" s="12">
        <v>79358</v>
      </c>
      <c r="J9" s="12">
        <v>62370</v>
      </c>
      <c r="K9" s="12">
        <v>49373</v>
      </c>
    </row>
    <row r="10" spans="1:11" ht="15">
      <c r="A10" s="4" t="s">
        <v>4</v>
      </c>
      <c r="B10" s="23">
        <v>-335042</v>
      </c>
      <c r="C10" s="23">
        <v>-236512</v>
      </c>
      <c r="D10" s="23">
        <v>-192761</v>
      </c>
      <c r="E10" s="23">
        <v>-125775</v>
      </c>
      <c r="F10" s="23">
        <v>-96820</v>
      </c>
      <c r="G10" s="23">
        <v>-68616</v>
      </c>
      <c r="H10" s="23">
        <v>-56166</v>
      </c>
      <c r="I10" s="23">
        <v>-46970</v>
      </c>
      <c r="J10" s="23">
        <v>-37115</v>
      </c>
      <c r="K10" s="23">
        <v>-30081</v>
      </c>
    </row>
    <row r="11" spans="1:11" ht="15">
      <c r="A11" s="7" t="s">
        <v>19</v>
      </c>
      <c r="B11" s="36">
        <v>447</v>
      </c>
      <c r="C11" s="31">
        <v>6632</v>
      </c>
      <c r="D11" s="18">
        <v>38529</v>
      </c>
      <c r="E11" s="18">
        <f>-60+196</f>
        <v>136</v>
      </c>
      <c r="F11" s="18">
        <f>62948+207</f>
        <v>63155</v>
      </c>
      <c r="G11" s="18">
        <v>1682</v>
      </c>
      <c r="H11" s="18">
        <v>-308</v>
      </c>
      <c r="I11" s="18">
        <v>-268</v>
      </c>
      <c r="J11" s="18">
        <v>110</v>
      </c>
      <c r="K11" s="18">
        <v>-139</v>
      </c>
    </row>
    <row r="12" spans="1:11" ht="15">
      <c r="A12" s="4" t="s">
        <v>21</v>
      </c>
      <c r="B12" s="13">
        <v>74119</v>
      </c>
      <c r="C12" s="13">
        <v>36915</v>
      </c>
      <c r="D12" s="13">
        <v>109945</v>
      </c>
      <c r="E12" s="13">
        <v>69441</v>
      </c>
      <c r="F12" s="13">
        <v>119291</v>
      </c>
      <c r="G12" s="13">
        <v>40278</v>
      </c>
      <c r="H12" s="13">
        <v>25722</v>
      </c>
      <c r="I12" s="13">
        <v>22927</v>
      </c>
      <c r="J12" s="13">
        <v>18728</v>
      </c>
      <c r="K12" s="13">
        <v>14007</v>
      </c>
    </row>
    <row r="13" spans="1:11" ht="15">
      <c r="A13" s="29" t="s">
        <v>29</v>
      </c>
      <c r="B13" s="31">
        <v>161789</v>
      </c>
      <c r="C13" s="31">
        <v>142994</v>
      </c>
      <c r="D13" s="32">
        <v>159552</v>
      </c>
      <c r="E13" s="32">
        <v>97211</v>
      </c>
      <c r="F13" s="32">
        <v>152229</v>
      </c>
      <c r="G13" s="32">
        <v>57852</v>
      </c>
      <c r="H13" s="32">
        <v>39893</v>
      </c>
      <c r="I13" s="32">
        <v>36954</v>
      </c>
      <c r="J13" s="32">
        <v>29436</v>
      </c>
      <c r="K13" s="32">
        <v>23229</v>
      </c>
    </row>
    <row r="14" spans="1:11" ht="15">
      <c r="A14" s="39" t="s">
        <v>30</v>
      </c>
      <c r="B14" s="13">
        <v>160800</v>
      </c>
      <c r="C14" s="13">
        <v>140371</v>
      </c>
      <c r="D14" s="13">
        <v>121903</v>
      </c>
      <c r="E14" s="13">
        <v>97271</v>
      </c>
      <c r="F14" s="13">
        <v>85401</v>
      </c>
      <c r="G14" s="13">
        <v>56177</v>
      </c>
      <c r="H14" s="13">
        <v>39639</v>
      </c>
      <c r="I14" s="13">
        <v>36799</v>
      </c>
      <c r="J14" s="13">
        <v>29341</v>
      </c>
      <c r="K14" s="13">
        <v>23220</v>
      </c>
    </row>
    <row r="15" spans="1:11" ht="15">
      <c r="A15" s="7" t="s">
        <v>5</v>
      </c>
      <c r="B15" s="33">
        <v>24.63</v>
      </c>
      <c r="C15" s="33">
        <v>12.34</v>
      </c>
      <c r="D15" s="11">
        <v>36.31</v>
      </c>
      <c r="E15" s="11">
        <v>22.89</v>
      </c>
      <c r="F15" s="11">
        <v>39.45</v>
      </c>
      <c r="G15" s="11">
        <v>13.37</v>
      </c>
      <c r="H15" s="11">
        <v>8.59</v>
      </c>
      <c r="I15" s="11">
        <v>7.54</v>
      </c>
      <c r="J15" s="11">
        <v>6.17</v>
      </c>
      <c r="K15" s="11">
        <v>4.64</v>
      </c>
    </row>
    <row r="16" spans="1:11" ht="15">
      <c r="A16" s="29" t="s">
        <v>35</v>
      </c>
      <c r="B16" s="33">
        <v>24.3</v>
      </c>
      <c r="C16" s="33">
        <v>11.65</v>
      </c>
      <c r="D16" s="11">
        <v>26.35</v>
      </c>
      <c r="E16" s="11">
        <v>22.91</v>
      </c>
      <c r="F16" s="11">
        <v>18.69</v>
      </c>
      <c r="G16" s="11">
        <v>12.93</v>
      </c>
      <c r="H16" s="11">
        <v>8.57</v>
      </c>
      <c r="I16" s="11">
        <v>7.54</v>
      </c>
      <c r="J16" s="11">
        <v>6.14</v>
      </c>
      <c r="K16" s="11">
        <v>4.63</v>
      </c>
    </row>
    <row r="17" spans="1:11" ht="15">
      <c r="A17" s="2" t="s">
        <v>6</v>
      </c>
      <c r="B17" s="13"/>
      <c r="C17" s="13"/>
      <c r="D17" s="5"/>
      <c r="E17" s="5"/>
      <c r="F17" s="5"/>
      <c r="G17" s="5"/>
      <c r="H17" s="5"/>
      <c r="I17" s="5"/>
      <c r="J17" s="5"/>
      <c r="K17" s="5"/>
    </row>
    <row r="18" spans="1:11" ht="15">
      <c r="A18" s="29" t="s">
        <v>37</v>
      </c>
      <c r="B18" s="31">
        <v>12817</v>
      </c>
      <c r="C18" s="31">
        <v>12578</v>
      </c>
      <c r="D18" s="12">
        <v>12537</v>
      </c>
      <c r="E18" s="12">
        <v>12394</v>
      </c>
      <c r="F18" s="12">
        <v>9393</v>
      </c>
      <c r="G18" s="12">
        <v>8088</v>
      </c>
      <c r="H18" s="12">
        <v>6853</v>
      </c>
      <c r="I18" s="12">
        <v>4963</v>
      </c>
      <c r="J18" s="12">
        <v>4678</v>
      </c>
      <c r="K18" s="12">
        <v>4664</v>
      </c>
    </row>
    <row r="19" spans="1:11" ht="15">
      <c r="A19" s="39" t="s">
        <v>36</v>
      </c>
      <c r="B19" s="13">
        <v>522</v>
      </c>
      <c r="C19" s="13">
        <v>457</v>
      </c>
      <c r="D19" s="13">
        <v>439</v>
      </c>
      <c r="E19" s="13">
        <v>405</v>
      </c>
      <c r="F19" s="13">
        <v>381</v>
      </c>
      <c r="G19" s="13">
        <v>274</v>
      </c>
      <c r="H19" s="13">
        <v>237</v>
      </c>
      <c r="I19" s="13"/>
      <c r="J19" s="13"/>
      <c r="K19" s="13"/>
    </row>
    <row r="20" spans="1:11" ht="15" customHeight="1">
      <c r="A20" s="7" t="s">
        <v>7</v>
      </c>
      <c r="B20" s="33">
        <v>62.465</v>
      </c>
      <c r="C20" s="33">
        <v>67.231</v>
      </c>
      <c r="D20" s="22">
        <v>64.152</v>
      </c>
      <c r="E20" s="22">
        <v>58.88</v>
      </c>
      <c r="F20" s="22">
        <v>53.667</v>
      </c>
      <c r="G20" s="22">
        <v>37.117</v>
      </c>
      <c r="H20" s="22">
        <v>32.937</v>
      </c>
      <c r="I20" s="22">
        <v>33.274</v>
      </c>
      <c r="J20" s="22">
        <v>32.054</v>
      </c>
      <c r="K20" s="22">
        <v>30.308</v>
      </c>
    </row>
    <row r="21" spans="1:14" ht="25.5">
      <c r="A21" s="4" t="s">
        <v>8</v>
      </c>
      <c r="B21" s="37">
        <v>12888</v>
      </c>
      <c r="C21" s="13">
        <v>7089</v>
      </c>
      <c r="D21" s="13">
        <v>5438</v>
      </c>
      <c r="E21" s="13">
        <v>4203</v>
      </c>
      <c r="F21" s="13">
        <v>4111</v>
      </c>
      <c r="G21" s="13">
        <v>3401</v>
      </c>
      <c r="H21" s="13">
        <v>3128</v>
      </c>
      <c r="I21" s="13">
        <v>2630</v>
      </c>
      <c r="J21" s="13">
        <v>2404</v>
      </c>
      <c r="K21" s="13">
        <v>2249</v>
      </c>
      <c r="L21" s="14"/>
      <c r="M21" s="14"/>
      <c r="N21" s="14"/>
    </row>
    <row r="22" spans="1:14" ht="15">
      <c r="A22" s="26" t="s">
        <v>28</v>
      </c>
      <c r="B22" s="31">
        <v>6693</v>
      </c>
      <c r="C22" s="31">
        <v>4438</v>
      </c>
      <c r="D22" s="27">
        <v>1606</v>
      </c>
      <c r="E22" s="27" t="s">
        <v>27</v>
      </c>
      <c r="F22" s="27" t="s">
        <v>27</v>
      </c>
      <c r="G22" s="27" t="s">
        <v>27</v>
      </c>
      <c r="H22" s="27" t="s">
        <v>27</v>
      </c>
      <c r="I22" s="27" t="s">
        <v>27</v>
      </c>
      <c r="J22" s="27" t="s">
        <v>27</v>
      </c>
      <c r="K22" s="12"/>
      <c r="L22" s="14"/>
      <c r="M22" s="14"/>
      <c r="N22" s="14"/>
    </row>
    <row r="23" spans="1:14" ht="15">
      <c r="A23" s="26" t="s">
        <v>23</v>
      </c>
      <c r="B23" s="31">
        <v>2786</v>
      </c>
      <c r="C23" s="33">
        <v>303</v>
      </c>
      <c r="D23" s="12">
        <v>2117</v>
      </c>
      <c r="E23" s="12">
        <v>2847</v>
      </c>
      <c r="F23" s="12">
        <v>2984</v>
      </c>
      <c r="G23" s="12">
        <v>2330</v>
      </c>
      <c r="H23" s="12">
        <v>2170</v>
      </c>
      <c r="I23" s="12">
        <v>1583</v>
      </c>
      <c r="J23" s="12">
        <v>1508</v>
      </c>
      <c r="K23" s="12">
        <v>1358</v>
      </c>
      <c r="L23" s="14"/>
      <c r="M23" s="14"/>
      <c r="N23" s="14"/>
    </row>
    <row r="24" spans="1:14" ht="15">
      <c r="A24" s="26" t="s">
        <v>24</v>
      </c>
      <c r="B24" s="31">
        <v>2306</v>
      </c>
      <c r="C24" s="31">
        <v>1434</v>
      </c>
      <c r="D24" s="28">
        <v>1078</v>
      </c>
      <c r="E24" s="28">
        <v>905</v>
      </c>
      <c r="F24" s="28">
        <v>880</v>
      </c>
      <c r="G24" s="28">
        <v>876</v>
      </c>
      <c r="H24" s="28">
        <v>749</v>
      </c>
      <c r="I24" s="28">
        <v>618</v>
      </c>
      <c r="J24" s="28">
        <v>544</v>
      </c>
      <c r="K24" s="12"/>
      <c r="L24" s="14"/>
      <c r="M24" s="14"/>
      <c r="N24" s="14"/>
    </row>
    <row r="25" spans="1:14" ht="15">
      <c r="A25" s="26" t="s">
        <v>25</v>
      </c>
      <c r="B25" s="31">
        <v>1090</v>
      </c>
      <c r="C25" s="33">
        <v>903</v>
      </c>
      <c r="D25" s="28">
        <v>627</v>
      </c>
      <c r="E25" s="28">
        <v>442</v>
      </c>
      <c r="F25" s="28">
        <v>242</v>
      </c>
      <c r="G25" s="28">
        <v>185</v>
      </c>
      <c r="H25" s="28">
        <v>198</v>
      </c>
      <c r="I25" s="28">
        <v>270</v>
      </c>
      <c r="J25" s="28">
        <v>269</v>
      </c>
      <c r="K25" s="12"/>
      <c r="L25" s="14"/>
      <c r="M25" s="14"/>
      <c r="N25" s="14"/>
    </row>
    <row r="26" spans="1:14" ht="15">
      <c r="A26" s="26" t="s">
        <v>26</v>
      </c>
      <c r="B26" s="31">
        <v>13</v>
      </c>
      <c r="C26" s="33">
        <v>11</v>
      </c>
      <c r="D26" s="28">
        <v>10</v>
      </c>
      <c r="E26" s="28">
        <v>9</v>
      </c>
      <c r="F26" s="28">
        <v>5</v>
      </c>
      <c r="G26" s="28">
        <v>10</v>
      </c>
      <c r="H26" s="28">
        <v>11</v>
      </c>
      <c r="I26" s="28">
        <v>159</v>
      </c>
      <c r="J26" s="28">
        <v>73</v>
      </c>
      <c r="K26" s="12"/>
      <c r="L26" s="14"/>
      <c r="M26" s="14"/>
      <c r="N26" s="14"/>
    </row>
    <row r="27" spans="1:11" ht="15">
      <c r="A27" s="4" t="s">
        <v>9</v>
      </c>
      <c r="B27" s="37">
        <v>1775</v>
      </c>
      <c r="C27" s="13">
        <v>1747</v>
      </c>
      <c r="D27" s="13">
        <v>1740</v>
      </c>
      <c r="E27" s="13">
        <v>1758</v>
      </c>
      <c r="F27" s="13">
        <v>1321</v>
      </c>
      <c r="G27" s="13">
        <v>1144</v>
      </c>
      <c r="H27" s="5">
        <v>967</v>
      </c>
      <c r="I27" s="5">
        <v>690</v>
      </c>
      <c r="J27" s="5">
        <v>653</v>
      </c>
      <c r="K27" s="5">
        <v>651</v>
      </c>
    </row>
    <row r="28" spans="1:11" ht="15">
      <c r="A28" s="7" t="s">
        <v>10</v>
      </c>
      <c r="B28" s="31">
        <v>143</v>
      </c>
      <c r="C28" s="33">
        <v>135</v>
      </c>
      <c r="D28" s="8">
        <v>134</v>
      </c>
      <c r="E28" s="8">
        <v>106</v>
      </c>
      <c r="F28" s="8">
        <v>91</v>
      </c>
      <c r="G28" s="8">
        <v>73</v>
      </c>
      <c r="H28" s="8">
        <v>63</v>
      </c>
      <c r="I28" s="8" t="s">
        <v>11</v>
      </c>
      <c r="J28" s="8" t="s">
        <v>12</v>
      </c>
      <c r="K28" s="8">
        <v>50</v>
      </c>
    </row>
    <row r="29" spans="1:14" ht="15">
      <c r="A29" s="4" t="s">
        <v>13</v>
      </c>
      <c r="B29" s="37">
        <v>3557</v>
      </c>
      <c r="C29" s="13">
        <f>230447/C20</f>
        <v>3427.6896074727433</v>
      </c>
      <c r="D29" s="13">
        <v>3195</v>
      </c>
      <c r="E29" s="13">
        <v>2422</v>
      </c>
      <c r="F29" s="13">
        <v>2067</v>
      </c>
      <c r="G29" s="13">
        <v>1914</v>
      </c>
      <c r="H29" s="13">
        <v>1628</v>
      </c>
      <c r="I29" s="13">
        <v>1372</v>
      </c>
      <c r="J29" s="13">
        <v>1111</v>
      </c>
      <c r="K29" s="13">
        <v>925</v>
      </c>
      <c r="L29" s="17"/>
      <c r="M29" s="17"/>
      <c r="N29" s="17"/>
    </row>
    <row r="30" spans="1:14" ht="15">
      <c r="A30" s="7" t="s">
        <v>14</v>
      </c>
      <c r="B30" s="31">
        <v>19384</v>
      </c>
      <c r="C30" s="34">
        <f>125226/C21*1000</f>
        <v>17664.832839610663</v>
      </c>
      <c r="D30" s="12">
        <v>17137</v>
      </c>
      <c r="E30" s="12">
        <f>(210246-142613)/4.203</f>
        <v>16091.601237211515</v>
      </c>
      <c r="F30" s="12">
        <f>(174811-110932)/4.111</f>
        <v>15538.555096083679</v>
      </c>
      <c r="G30" s="12">
        <v>12974</v>
      </c>
      <c r="H30" s="12">
        <v>10640</v>
      </c>
      <c r="I30" s="12">
        <v>11570</v>
      </c>
      <c r="J30" s="12">
        <v>10297</v>
      </c>
      <c r="K30" s="12">
        <v>8892</v>
      </c>
      <c r="L30" s="17"/>
      <c r="M30" s="17"/>
      <c r="N30" s="17"/>
    </row>
    <row r="31" spans="1:14" ht="15">
      <c r="A31" s="4" t="s">
        <v>15</v>
      </c>
      <c r="B31" s="37">
        <v>57559</v>
      </c>
      <c r="C31" s="13">
        <v>63179</v>
      </c>
      <c r="D31" s="13">
        <v>59254</v>
      </c>
      <c r="E31" s="13">
        <v>43554</v>
      </c>
      <c r="F31" s="13">
        <v>38031</v>
      </c>
      <c r="G31" s="13">
        <v>26106</v>
      </c>
      <c r="H31" s="13">
        <v>17872</v>
      </c>
      <c r="I31" s="13">
        <v>31810</v>
      </c>
      <c r="J31" s="13">
        <v>19466</v>
      </c>
      <c r="K31" s="13">
        <v>4703</v>
      </c>
      <c r="L31" s="17"/>
      <c r="M31" s="17"/>
      <c r="N31" s="17"/>
    </row>
    <row r="32" spans="1:11" ht="15">
      <c r="A32" s="20" t="s">
        <v>16</v>
      </c>
      <c r="B32" s="38"/>
      <c r="C32" s="35"/>
      <c r="D32" s="21"/>
      <c r="E32" s="21"/>
      <c r="F32" s="21"/>
      <c r="G32" s="21"/>
      <c r="H32" s="21"/>
      <c r="I32" s="21"/>
      <c r="J32" s="21"/>
      <c r="K32" s="21"/>
    </row>
    <row r="33" spans="1:14" ht="15">
      <c r="A33" s="4" t="s">
        <v>17</v>
      </c>
      <c r="B33" s="37">
        <v>132864</v>
      </c>
      <c r="C33" s="13">
        <v>110253</v>
      </c>
      <c r="D33" s="13">
        <v>88525</v>
      </c>
      <c r="E33" s="13">
        <v>75825</v>
      </c>
      <c r="F33" s="13">
        <v>71907</v>
      </c>
      <c r="G33" s="13">
        <v>44863</v>
      </c>
      <c r="H33" s="13">
        <v>34847</v>
      </c>
      <c r="I33" s="13">
        <v>31514</v>
      </c>
      <c r="J33" s="13">
        <v>21383</v>
      </c>
      <c r="K33" s="13">
        <v>16938</v>
      </c>
      <c r="L33" s="17"/>
      <c r="M33" s="17"/>
      <c r="N33" s="17"/>
    </row>
    <row r="34" spans="1:14" ht="15">
      <c r="A34" s="29" t="s">
        <v>38</v>
      </c>
      <c r="B34" s="31">
        <v>329518</v>
      </c>
      <c r="C34" s="31">
        <v>204361</v>
      </c>
      <c r="D34" s="12">
        <v>157732</v>
      </c>
      <c r="E34" s="12">
        <f>97805+34682-18420</f>
        <v>114067</v>
      </c>
      <c r="F34" s="12">
        <f>75180+20298-23831</f>
        <v>71647</v>
      </c>
      <c r="G34" s="12">
        <v>61988</v>
      </c>
      <c r="H34" s="12">
        <v>27171</v>
      </c>
      <c r="I34" s="12">
        <v>15285</v>
      </c>
      <c r="J34" s="12">
        <v>2620</v>
      </c>
      <c r="K34" s="18">
        <v>-2560</v>
      </c>
      <c r="L34" s="15"/>
      <c r="M34" s="17"/>
      <c r="N34" s="17"/>
    </row>
    <row r="35" spans="1:11" ht="15.75" thickBot="1">
      <c r="A35" s="19" t="s">
        <v>22</v>
      </c>
      <c r="B35" s="19">
        <v>0.84</v>
      </c>
      <c r="C35" s="19">
        <v>0.63</v>
      </c>
      <c r="D35" s="19">
        <v>0.44</v>
      </c>
      <c r="E35" s="25">
        <f>(97805+34682)/291301</f>
        <v>0.45481134633935344</v>
      </c>
      <c r="F35" s="25">
        <v>0.395</v>
      </c>
      <c r="G35" s="25">
        <v>0.43046499707961333</v>
      </c>
      <c r="H35" s="25">
        <v>0.2825464628297362</v>
      </c>
      <c r="I35" s="25">
        <v>0.2719060430463576</v>
      </c>
      <c r="J35" s="25">
        <v>0.08069720823351098</v>
      </c>
      <c r="K35" s="25">
        <v>0.04525598462344924</v>
      </c>
    </row>
    <row r="36" spans="1:11" s="42" customFormat="1" ht="12.75">
      <c r="A36" s="40" t="s">
        <v>18</v>
      </c>
      <c r="B36" s="40"/>
      <c r="C36" s="40"/>
      <c r="D36" s="40"/>
      <c r="E36" s="40"/>
      <c r="F36" s="40"/>
      <c r="G36" s="40"/>
      <c r="H36" s="40"/>
      <c r="I36" s="40"/>
      <c r="J36" s="40"/>
      <c r="K36" s="40"/>
    </row>
    <row r="37" spans="1:11" s="42" customFormat="1" ht="44.25" customHeight="1">
      <c r="A37" s="41" t="s">
        <v>31</v>
      </c>
      <c r="B37" s="41"/>
      <c r="C37" s="41"/>
      <c r="D37" s="41"/>
      <c r="E37" s="41"/>
      <c r="F37" s="41"/>
      <c r="G37" s="41"/>
      <c r="H37" s="41"/>
      <c r="I37" s="41"/>
      <c r="J37" s="41"/>
      <c r="K37" s="41"/>
    </row>
    <row r="38" spans="1:11" s="42" customFormat="1" ht="12.75">
      <c r="A38" s="40" t="s">
        <v>32</v>
      </c>
      <c r="B38" s="40"/>
      <c r="C38" s="40"/>
      <c r="D38" s="40"/>
      <c r="E38" s="40"/>
      <c r="F38" s="40"/>
      <c r="G38" s="40"/>
      <c r="H38" s="40"/>
      <c r="I38" s="40"/>
      <c r="J38" s="40"/>
      <c r="K38" s="40"/>
    </row>
    <row r="39" spans="1:11" s="42" customFormat="1" ht="16.5" customHeight="1">
      <c r="A39" s="40" t="s">
        <v>33</v>
      </c>
      <c r="B39" s="40"/>
      <c r="C39" s="40"/>
      <c r="D39" s="40"/>
      <c r="E39" s="40"/>
      <c r="F39" s="40"/>
      <c r="G39" s="40"/>
      <c r="H39" s="40"/>
      <c r="I39" s="40"/>
      <c r="J39" s="40"/>
      <c r="K39" s="40"/>
    </row>
    <row r="40" spans="1:11" s="42" customFormat="1" ht="16.5" customHeight="1">
      <c r="A40" s="40" t="s">
        <v>39</v>
      </c>
      <c r="B40" s="40"/>
      <c r="C40" s="40"/>
      <c r="D40" s="40"/>
      <c r="E40" s="40"/>
      <c r="F40" s="40"/>
      <c r="G40" s="40"/>
      <c r="H40" s="40"/>
      <c r="I40" s="40"/>
      <c r="J40" s="40"/>
      <c r="K40" s="40"/>
    </row>
    <row r="41" spans="1:11" ht="15">
      <c r="A41" s="40" t="s">
        <v>34</v>
      </c>
      <c r="B41" s="40"/>
      <c r="C41" s="40"/>
      <c r="D41" s="40"/>
      <c r="E41" s="40"/>
      <c r="F41" s="40"/>
      <c r="G41" s="40"/>
      <c r="H41" s="40"/>
      <c r="I41" s="40"/>
      <c r="J41" s="40"/>
      <c r="K41" s="40"/>
    </row>
  </sheetData>
  <sheetProtection/>
  <mergeCells count="6">
    <mergeCell ref="A39:K39"/>
    <mergeCell ref="A41:K41"/>
    <mergeCell ref="A40:K40"/>
    <mergeCell ref="A36:K36"/>
    <mergeCell ref="A37:K37"/>
    <mergeCell ref="A38:K38"/>
  </mergeCells>
  <hyperlinks>
    <hyperlink ref="A26" r:id="rId1" display="http://www.multitran.ru/c/m.exe?t=4554211_1_2&amp;s1=%EF%F0%EE%E4%F3%EA%F2%FB%20%EF%E5%F0%E5%F0%E0%E1%EE%F2%EA%E8%20%ED%E5%F4%F2%E8"/>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NOVATEK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Terebenin</dc:creator>
  <cp:keywords/>
  <dc:description/>
  <cp:lastModifiedBy>Байбаков Алексей Б.</cp:lastModifiedBy>
  <cp:lastPrinted>2011-05-23T12:49:05Z</cp:lastPrinted>
  <dcterms:created xsi:type="dcterms:W3CDTF">2009-12-30T07:12:16Z</dcterms:created>
  <dcterms:modified xsi:type="dcterms:W3CDTF">2016-05-10T11:18:51Z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